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ENWARE\Desktop\"/>
    </mc:Choice>
  </mc:AlternateContent>
  <xr:revisionPtr revIDLastSave="0" documentId="13_ncr:1_{A88A6166-B378-46BD-B82C-3C62D9F72E8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91 (GIsul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2" i="3"/>
</calcChain>
</file>

<file path=xl/sharedStrings.xml><?xml version="1.0" encoding="utf-8"?>
<sst xmlns="http://schemas.openxmlformats.org/spreadsheetml/2006/main" count="233" uniqueCount="98">
  <si>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</si>
  <si>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</si>
  <si>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</si>
  <si>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</si>
  <si>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</si>
  <si>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</si>
  <si>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</si>
  <si>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</si>
  <si>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</si>
  <si>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</si>
  <si>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</si>
  <si>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Tn6591_001</t>
  </si>
  <si>
    <t>+</t>
  </si>
  <si>
    <t>mobile_element</t>
  </si>
  <si>
    <t>Relaxosome-encoding integrative and mobilizable element: Tn6591</t>
  </si>
  <si>
    <t>Tn6591</t>
  </si>
  <si>
    <t>Tn6591_002</t>
  </si>
  <si>
    <t>repeat_region</t>
  </si>
  <si>
    <t>Tn6591 backbone: maintenance</t>
  </si>
  <si>
    <t>attL_Tn6591</t>
  </si>
  <si>
    <t>Attachment site at the left end of Tn6591</t>
  </si>
  <si>
    <t>Tn6591_003</t>
  </si>
  <si>
    <t>CDS</t>
  </si>
  <si>
    <t>int</t>
  </si>
  <si>
    <t>Site-specific integrase</t>
  </si>
  <si>
    <t>Tn6591_004</t>
  </si>
  <si>
    <t>AlpA family phage regulatory protein</t>
  </si>
  <si>
    <t>Tn6591_005</t>
  </si>
  <si>
    <t>repA</t>
  </si>
  <si>
    <t>Replication protein RepA</t>
  </si>
  <si>
    <t>Tn6591_006</t>
  </si>
  <si>
    <t>repC</t>
  </si>
  <si>
    <t>Replication protein RepC</t>
  </si>
  <si>
    <t>Tn6591_007</t>
  </si>
  <si>
    <t>Tn6591 backbone: conjugal transfer</t>
  </si>
  <si>
    <t>oriT</t>
  </si>
  <si>
    <t>Origin region of transfer</t>
  </si>
  <si>
    <t>Tn6591_008</t>
  </si>
  <si>
    <t>stbC</t>
  </si>
  <si>
    <t>Plasmid stability protein StbC</t>
  </si>
  <si>
    <t>Tn6591_009</t>
  </si>
  <si>
    <t>tivB8</t>
  </si>
  <si>
    <t>P-type type IV secretion,bitopic protein/inner membrane complex component</t>
  </si>
  <si>
    <t>Tn6591_010</t>
  </si>
  <si>
    <t>eex</t>
  </si>
  <si>
    <t>Entry exclusion protein</t>
  </si>
  <si>
    <t>Tn6591_011</t>
  </si>
  <si>
    <t>tivB6</t>
  </si>
  <si>
    <t>P-type type IV secretion, polytopic protein/inner membrane complex component (pseudogene)</t>
  </si>
  <si>
    <t>Tn6591_012</t>
  </si>
  <si>
    <t>Hypothetical protein</t>
  </si>
  <si>
    <t>Tn6591_013</t>
  </si>
  <si>
    <t>Type I toxin-antitoxin system ptaRNA1 family toxin</t>
  </si>
  <si>
    <t>Tn6591_014</t>
  </si>
  <si>
    <t>-</t>
  </si>
  <si>
    <t>Tn6591_015</t>
  </si>
  <si>
    <t>acr3</t>
  </si>
  <si>
    <t>Arsenical-resistance protein ACR3</t>
  </si>
  <si>
    <t>Tn6591_016</t>
  </si>
  <si>
    <t>arsC</t>
  </si>
  <si>
    <t>Arsenic resistance transcriptional regulator ArsC</t>
  </si>
  <si>
    <t>Tn6591_017</t>
  </si>
  <si>
    <t>arsH</t>
  </si>
  <si>
    <t>Arsenic resistance protein ArsH</t>
  </si>
  <si>
    <t>Tn6591_018</t>
  </si>
  <si>
    <t>arsR</t>
  </si>
  <si>
    <t>DNA-binding transcriptional regulator, ArsR family</t>
  </si>
  <si>
    <t>Tn6591_019</t>
  </si>
  <si>
    <t>Resolvase</t>
  </si>
  <si>
    <t>Tn6591_020</t>
  </si>
  <si>
    <t>Tn6591_021</t>
  </si>
  <si>
    <t>Tn6591 accessory module: ISCR2–sul2 unit</t>
  </si>
  <si>
    <t>ISCR2–sul2 unit</t>
  </si>
  <si>
    <t>Putative resistance unit: ISCR2–sul2 unit</t>
  </si>
  <si>
    <t>Tn6591_022</t>
  </si>
  <si>
    <t>ISCR2</t>
  </si>
  <si>
    <t>Insertion sequence: ISCR2</t>
  </si>
  <si>
    <t>Tn6591_023</t>
  </si>
  <si>
    <t>terIS</t>
  </si>
  <si>
    <t>ISCR2 terIS</t>
  </si>
  <si>
    <t>Tn6591_024</t>
  </si>
  <si>
    <t>tnpA</t>
  </si>
  <si>
    <t>Tn6591_025</t>
  </si>
  <si>
    <t>oriIS</t>
  </si>
  <si>
    <t>ISCR2 oriIS</t>
  </si>
  <si>
    <t>Tn6591_026</t>
  </si>
  <si>
    <t>glmM</t>
  </si>
  <si>
    <t>Phosphoglucosamine mutase</t>
  </si>
  <si>
    <t>Tn6591_027</t>
  </si>
  <si>
    <t>sul2</t>
  </si>
  <si>
    <t>Dihydropteroate synthase type-2</t>
  </si>
  <si>
    <t>Tn6591_028</t>
  </si>
  <si>
    <t>attR_Tn6591</t>
  </si>
  <si>
    <t xml:space="preserve">Attachment site at the right end of Tn6591
</t>
  </si>
  <si>
    <t>misc_recomb</t>
    <phoneticPr fontId="3" type="noConversion"/>
  </si>
  <si>
    <t>misc_feature</t>
    <phoneticPr fontId="3" type="noConversion"/>
  </si>
  <si>
    <t>ISCR2 transposase</t>
    <phoneticPr fontId="3" type="noConversion"/>
  </si>
  <si>
    <t>AE014073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</si>
</sst>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FF68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6833"/>
      <color rgb="FF4B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85" zoomScaleNormal="85" workbookViewId="0">
      <pane ySplit="1" topLeftCell="A2" activePane="bottomLeft" state="frozen"/>
      <selection pane="bottomLeft" activeCell="H14" sqref="H14"/>
    </sheetView>
  </sheetViews>
  <sheetFormatPr defaultColWidth="9" defaultRowHeight="15.6" x14ac:dyDescent="0.25"/>
  <cols>
    <col min="1" max="1" width="11.6640625" style="10" customWidth="1"/>
    <col min="2" max="2" width="13.5546875" style="10" bestFit="1" customWidth="1"/>
    <col min="3" max="4" width="7.44140625" style="10" bestFit="1" customWidth="1"/>
    <col min="5" max="5" width="8.33203125" style="10" customWidth="1"/>
    <col min="6" max="6" width="8.88671875" style="10" bestFit="1" customWidth="1"/>
    <col min="7" max="7" width="18.21875" style="10" bestFit="1" customWidth="1"/>
    <col min="8" max="8" width="73.88671875" style="10" bestFit="1" customWidth="1"/>
    <col min="9" max="9" width="48.21875" style="10" bestFit="1" customWidth="1"/>
    <col min="10" max="10" width="8.33203125" style="10" bestFit="1" customWidth="1"/>
    <col min="11" max="11" width="18.88671875" style="10" bestFit="1" customWidth="1"/>
    <col min="12" max="12" width="103.5546875" style="10" bestFit="1" customWidth="1"/>
    <col min="13" max="16384" width="9" style="10"/>
  </cols>
  <sheetData>
    <row r="1" spans="1:12" s="2" customForma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6" t="s">
        <v>7</v>
      </c>
      <c r="I1" s="2" t="s">
        <v>8</v>
      </c>
      <c r="J1" s="2" t="s">
        <v>8</v>
      </c>
      <c r="K1" s="2" t="s">
        <v>9</v>
      </c>
      <c r="L1" s="2" t="s">
        <v>10</v>
      </c>
    </row>
    <row r="2" spans="1:12" s="2" customFormat="1" x14ac:dyDescent="0.25">
      <c r="A2" s="1" t="s">
        <v>97</v>
      </c>
      <c r="B2" s="1" t="s">
        <v>11</v>
      </c>
      <c r="C2" s="2">
        <v>1</v>
      </c>
      <c r="D2" s="2">
        <v>15464</v>
      </c>
      <c r="E2" s="2" t="s">
        <v>12</v>
      </c>
      <c r="F2" s="2">
        <f>D2-C2+1</f>
        <v>15464</v>
      </c>
      <c r="G2" s="6" t="s">
        <v>13</v>
      </c>
      <c r="H2" s="7" t="s">
        <v>14</v>
      </c>
      <c r="I2" s="7"/>
      <c r="J2" s="7"/>
      <c r="K2" s="7" t="s">
        <v>15</v>
      </c>
      <c r="L2" s="7" t="s">
        <v>14</v>
      </c>
    </row>
    <row r="3" spans="1:12" s="2" customFormat="1" x14ac:dyDescent="0.25">
      <c r="A3" s="1" t="s">
        <v>97</v>
      </c>
      <c r="B3" s="1" t="s">
        <v>16</v>
      </c>
      <c r="C3" s="2">
        <v>1</v>
      </c>
      <c r="D3" s="2">
        <v>8</v>
      </c>
      <c r="E3" s="2" t="s">
        <v>12</v>
      </c>
      <c r="F3" s="2">
        <f t="shared" ref="F3:F29" si="0">D3-C3+1</f>
        <v>8</v>
      </c>
      <c r="G3" s="2" t="s">
        <v>17</v>
      </c>
      <c r="H3" s="7" t="s">
        <v>14</v>
      </c>
      <c r="I3" s="3" t="s">
        <v>18</v>
      </c>
      <c r="J3" s="3"/>
      <c r="K3" s="3" t="s">
        <v>19</v>
      </c>
      <c r="L3" s="8" t="s">
        <v>20</v>
      </c>
    </row>
    <row r="4" spans="1:12" s="2" customFormat="1" x14ac:dyDescent="0.25">
      <c r="A4" s="1" t="s">
        <v>97</v>
      </c>
      <c r="B4" s="1" t="s">
        <v>21</v>
      </c>
      <c r="C4" s="2">
        <v>317</v>
      </c>
      <c r="D4" s="2">
        <v>1519</v>
      </c>
      <c r="E4" s="2" t="s">
        <v>12</v>
      </c>
      <c r="F4" s="2">
        <f t="shared" si="0"/>
        <v>1203</v>
      </c>
      <c r="G4" s="2" t="s">
        <v>22</v>
      </c>
      <c r="H4" s="7" t="s">
        <v>14</v>
      </c>
      <c r="I4" s="3" t="s">
        <v>18</v>
      </c>
      <c r="J4" s="3"/>
      <c r="K4" s="3" t="s">
        <v>23</v>
      </c>
      <c r="L4" s="3" t="s">
        <v>24</v>
      </c>
    </row>
    <row r="5" spans="1:12" s="2" customFormat="1" x14ac:dyDescent="0.25">
      <c r="A5" s="1" t="s">
        <v>97</v>
      </c>
      <c r="B5" s="1" t="s">
        <v>25</v>
      </c>
      <c r="C5" s="2">
        <v>1667</v>
      </c>
      <c r="D5" s="2">
        <v>1888</v>
      </c>
      <c r="E5" s="2" t="s">
        <v>12</v>
      </c>
      <c r="F5" s="2">
        <f t="shared" si="0"/>
        <v>222</v>
      </c>
      <c r="G5" s="2" t="s">
        <v>22</v>
      </c>
      <c r="H5" s="7" t="s">
        <v>14</v>
      </c>
      <c r="I5" s="3" t="s">
        <v>18</v>
      </c>
      <c r="J5" s="3"/>
      <c r="K5" s="3"/>
      <c r="L5" s="3" t="s">
        <v>26</v>
      </c>
    </row>
    <row r="6" spans="1:12" s="2" customFormat="1" x14ac:dyDescent="0.25">
      <c r="A6" s="1" t="s">
        <v>97</v>
      </c>
      <c r="B6" s="1" t="s">
        <v>27</v>
      </c>
      <c r="C6" s="2">
        <v>1893</v>
      </c>
      <c r="D6" s="2">
        <v>2720</v>
      </c>
      <c r="E6" s="2" t="s">
        <v>12</v>
      </c>
      <c r="F6" s="2">
        <f t="shared" si="0"/>
        <v>828</v>
      </c>
      <c r="G6" s="2" t="s">
        <v>22</v>
      </c>
      <c r="H6" s="7" t="s">
        <v>14</v>
      </c>
      <c r="I6" s="3" t="s">
        <v>18</v>
      </c>
      <c r="J6" s="3"/>
      <c r="K6" s="3" t="s">
        <v>28</v>
      </c>
      <c r="L6" s="3" t="s">
        <v>29</v>
      </c>
    </row>
    <row r="7" spans="1:12" s="2" customFormat="1" x14ac:dyDescent="0.25">
      <c r="A7" s="1" t="s">
        <v>97</v>
      </c>
      <c r="B7" s="1" t="s">
        <v>30</v>
      </c>
      <c r="C7" s="2">
        <v>2707</v>
      </c>
      <c r="D7" s="2">
        <v>3588</v>
      </c>
      <c r="E7" s="2" t="s">
        <v>12</v>
      </c>
      <c r="F7" s="2">
        <f t="shared" si="0"/>
        <v>882</v>
      </c>
      <c r="G7" s="2" t="s">
        <v>22</v>
      </c>
      <c r="H7" s="7" t="s">
        <v>14</v>
      </c>
      <c r="I7" s="3" t="s">
        <v>18</v>
      </c>
      <c r="J7" s="3"/>
      <c r="K7" s="3" t="s">
        <v>31</v>
      </c>
      <c r="L7" s="3" t="s">
        <v>32</v>
      </c>
    </row>
    <row r="8" spans="1:12" s="2" customFormat="1" x14ac:dyDescent="0.25">
      <c r="A8" s="1" t="s">
        <v>97</v>
      </c>
      <c r="B8" s="1" t="s">
        <v>33</v>
      </c>
      <c r="C8" s="2">
        <v>4282</v>
      </c>
      <c r="D8" s="2">
        <v>4553</v>
      </c>
      <c r="E8" s="2" t="s">
        <v>12</v>
      </c>
      <c r="F8" s="2">
        <f t="shared" si="0"/>
        <v>272</v>
      </c>
      <c r="G8" s="2" t="s">
        <v>94</v>
      </c>
      <c r="H8" s="7" t="s">
        <v>14</v>
      </c>
      <c r="I8" s="9" t="s">
        <v>34</v>
      </c>
      <c r="J8" s="9"/>
      <c r="K8" s="9" t="s">
        <v>35</v>
      </c>
      <c r="L8" s="9" t="s">
        <v>36</v>
      </c>
    </row>
    <row r="9" spans="1:12" s="2" customFormat="1" x14ac:dyDescent="0.25">
      <c r="A9" s="1" t="s">
        <v>97</v>
      </c>
      <c r="B9" s="1" t="s">
        <v>37</v>
      </c>
      <c r="C9" s="2">
        <v>4621</v>
      </c>
      <c r="D9" s="2">
        <v>4809</v>
      </c>
      <c r="E9" s="2" t="s">
        <v>12</v>
      </c>
      <c r="F9" s="2">
        <f t="shared" si="0"/>
        <v>189</v>
      </c>
      <c r="G9" s="2" t="s">
        <v>22</v>
      </c>
      <c r="H9" s="7" t="s">
        <v>14</v>
      </c>
      <c r="I9" s="3" t="s">
        <v>18</v>
      </c>
      <c r="J9" s="3"/>
      <c r="K9" s="3" t="s">
        <v>38</v>
      </c>
      <c r="L9" s="3" t="s">
        <v>39</v>
      </c>
    </row>
    <row r="10" spans="1:12" s="2" customFormat="1" x14ac:dyDescent="0.25">
      <c r="A10" s="1" t="s">
        <v>97</v>
      </c>
      <c r="B10" s="1" t="s">
        <v>40</v>
      </c>
      <c r="C10" s="2">
        <v>4950</v>
      </c>
      <c r="D10" s="2">
        <v>5729</v>
      </c>
      <c r="E10" s="2" t="s">
        <v>12</v>
      </c>
      <c r="F10" s="2">
        <f t="shared" si="0"/>
        <v>780</v>
      </c>
      <c r="G10" s="2" t="s">
        <v>22</v>
      </c>
      <c r="H10" s="7" t="s">
        <v>14</v>
      </c>
      <c r="I10" s="9" t="s">
        <v>34</v>
      </c>
      <c r="J10" s="9"/>
      <c r="K10" s="9" t="s">
        <v>41</v>
      </c>
      <c r="L10" s="9" t="s">
        <v>42</v>
      </c>
    </row>
    <row r="11" spans="1:12" s="2" customFormat="1" x14ac:dyDescent="0.25">
      <c r="A11" s="1" t="s">
        <v>97</v>
      </c>
      <c r="B11" s="1" t="s">
        <v>43</v>
      </c>
      <c r="C11" s="2">
        <v>5742</v>
      </c>
      <c r="D11" s="2">
        <v>5978</v>
      </c>
      <c r="E11" s="2" t="s">
        <v>12</v>
      </c>
      <c r="F11" s="2">
        <f t="shared" si="0"/>
        <v>237</v>
      </c>
      <c r="G11" s="2" t="s">
        <v>22</v>
      </c>
      <c r="H11" s="7" t="s">
        <v>14</v>
      </c>
      <c r="I11" s="9" t="s">
        <v>34</v>
      </c>
      <c r="J11" s="9"/>
      <c r="K11" s="9" t="s">
        <v>44</v>
      </c>
      <c r="L11" s="9" t="s">
        <v>45</v>
      </c>
    </row>
    <row r="12" spans="1:12" s="2" customFormat="1" x14ac:dyDescent="0.25">
      <c r="A12" s="1" t="s">
        <v>97</v>
      </c>
      <c r="B12" s="1" t="s">
        <v>46</v>
      </c>
      <c r="C12" s="2">
        <v>5989</v>
      </c>
      <c r="D12" s="2">
        <v>7412</v>
      </c>
      <c r="E12" s="2" t="s">
        <v>12</v>
      </c>
      <c r="F12" s="2">
        <f t="shared" si="0"/>
        <v>1424</v>
      </c>
      <c r="G12" s="2" t="s">
        <v>95</v>
      </c>
      <c r="H12" s="7" t="s">
        <v>14</v>
      </c>
      <c r="I12" s="9" t="s">
        <v>34</v>
      </c>
      <c r="J12" s="9"/>
      <c r="K12" s="9" t="s">
        <v>47</v>
      </c>
      <c r="L12" s="9" t="s">
        <v>48</v>
      </c>
    </row>
    <row r="13" spans="1:12" s="2" customFormat="1" x14ac:dyDescent="0.25">
      <c r="A13" s="1" t="s">
        <v>97</v>
      </c>
      <c r="B13" s="1" t="s">
        <v>49</v>
      </c>
      <c r="C13" s="2">
        <v>7417</v>
      </c>
      <c r="D13" s="2">
        <v>7665</v>
      </c>
      <c r="E13" s="2" t="s">
        <v>12</v>
      </c>
      <c r="F13" s="2">
        <f t="shared" si="0"/>
        <v>249</v>
      </c>
      <c r="G13" s="2" t="s">
        <v>22</v>
      </c>
      <c r="H13" s="7" t="s">
        <v>14</v>
      </c>
      <c r="I13" s="3" t="s">
        <v>18</v>
      </c>
      <c r="J13" s="3"/>
      <c r="K13" s="3"/>
      <c r="L13" s="3" t="s">
        <v>50</v>
      </c>
    </row>
    <row r="14" spans="1:12" s="2" customFormat="1" x14ac:dyDescent="0.25">
      <c r="A14" s="1" t="s">
        <v>97</v>
      </c>
      <c r="B14" s="1" t="s">
        <v>51</v>
      </c>
      <c r="C14" s="2">
        <v>7729</v>
      </c>
      <c r="D14" s="2">
        <v>7953</v>
      </c>
      <c r="E14" s="2" t="s">
        <v>12</v>
      </c>
      <c r="F14" s="2">
        <f t="shared" si="0"/>
        <v>225</v>
      </c>
      <c r="G14" s="2" t="s">
        <v>22</v>
      </c>
      <c r="H14" s="7" t="s">
        <v>14</v>
      </c>
      <c r="I14" s="3" t="s">
        <v>18</v>
      </c>
      <c r="J14" s="3"/>
      <c r="K14" s="3"/>
      <c r="L14" s="3" t="s">
        <v>52</v>
      </c>
    </row>
    <row r="15" spans="1:12" s="2" customFormat="1" x14ac:dyDescent="0.25">
      <c r="A15" s="1" t="s">
        <v>97</v>
      </c>
      <c r="B15" s="1" t="s">
        <v>53</v>
      </c>
      <c r="C15" s="2">
        <v>7990</v>
      </c>
      <c r="D15" s="2">
        <v>8193</v>
      </c>
      <c r="E15" s="2" t="s">
        <v>54</v>
      </c>
      <c r="F15" s="2">
        <f t="shared" si="0"/>
        <v>204</v>
      </c>
      <c r="G15" s="2" t="s">
        <v>22</v>
      </c>
      <c r="H15" s="7" t="s">
        <v>14</v>
      </c>
      <c r="I15" s="3" t="s">
        <v>18</v>
      </c>
      <c r="J15" s="3"/>
      <c r="K15" s="3"/>
      <c r="L15" s="3" t="s">
        <v>50</v>
      </c>
    </row>
    <row r="16" spans="1:12" s="2" customFormat="1" x14ac:dyDescent="0.25">
      <c r="A16" s="1" t="s">
        <v>97</v>
      </c>
      <c r="B16" s="1" t="s">
        <v>55</v>
      </c>
      <c r="C16" s="2">
        <v>8308</v>
      </c>
      <c r="D16" s="2">
        <v>9375</v>
      </c>
      <c r="E16" s="2" t="s">
        <v>54</v>
      </c>
      <c r="F16" s="2">
        <f t="shared" si="0"/>
        <v>1068</v>
      </c>
      <c r="G16" s="2" t="s">
        <v>22</v>
      </c>
      <c r="H16" s="7" t="s">
        <v>14</v>
      </c>
      <c r="I16" s="3" t="s">
        <v>18</v>
      </c>
      <c r="J16" s="3"/>
      <c r="K16" s="3" t="s">
        <v>56</v>
      </c>
      <c r="L16" s="3" t="s">
        <v>57</v>
      </c>
    </row>
    <row r="17" spans="1:12" s="2" customFormat="1" x14ac:dyDescent="0.25">
      <c r="A17" s="1" t="s">
        <v>97</v>
      </c>
      <c r="B17" s="1" t="s">
        <v>58</v>
      </c>
      <c r="C17" s="2">
        <v>9372</v>
      </c>
      <c r="D17" s="2">
        <v>9878</v>
      </c>
      <c r="E17" s="2" t="s">
        <v>54</v>
      </c>
      <c r="F17" s="2">
        <f t="shared" si="0"/>
        <v>507</v>
      </c>
      <c r="G17" s="2" t="s">
        <v>22</v>
      </c>
      <c r="H17" s="7" t="s">
        <v>14</v>
      </c>
      <c r="I17" s="3" t="s">
        <v>18</v>
      </c>
      <c r="J17" s="3"/>
      <c r="K17" s="3" t="s">
        <v>59</v>
      </c>
      <c r="L17" s="3" t="s">
        <v>60</v>
      </c>
    </row>
    <row r="18" spans="1:12" s="2" customFormat="1" x14ac:dyDescent="0.25">
      <c r="A18" s="1" t="s">
        <v>97</v>
      </c>
      <c r="B18" s="1" t="s">
        <v>61</v>
      </c>
      <c r="C18" s="2">
        <v>9875</v>
      </c>
      <c r="D18" s="2">
        <v>10642</v>
      </c>
      <c r="E18" s="2" t="s">
        <v>54</v>
      </c>
      <c r="F18" s="2">
        <f t="shared" si="0"/>
        <v>768</v>
      </c>
      <c r="G18" s="2" t="s">
        <v>22</v>
      </c>
      <c r="H18" s="7" t="s">
        <v>14</v>
      </c>
      <c r="I18" s="3" t="s">
        <v>18</v>
      </c>
      <c r="J18" s="3"/>
      <c r="K18" s="3" t="s">
        <v>62</v>
      </c>
      <c r="L18" s="3" t="s">
        <v>63</v>
      </c>
    </row>
    <row r="19" spans="1:12" s="2" customFormat="1" x14ac:dyDescent="0.25">
      <c r="A19" s="1" t="s">
        <v>97</v>
      </c>
      <c r="B19" s="1" t="s">
        <v>64</v>
      </c>
      <c r="C19" s="2">
        <v>10639</v>
      </c>
      <c r="D19" s="2">
        <v>10971</v>
      </c>
      <c r="E19" s="2" t="s">
        <v>54</v>
      </c>
      <c r="F19" s="2">
        <f t="shared" si="0"/>
        <v>333</v>
      </c>
      <c r="G19" s="2" t="s">
        <v>22</v>
      </c>
      <c r="H19" s="7" t="s">
        <v>14</v>
      </c>
      <c r="I19" s="3" t="s">
        <v>18</v>
      </c>
      <c r="J19" s="3"/>
      <c r="K19" s="3" t="s">
        <v>65</v>
      </c>
      <c r="L19" s="3" t="s">
        <v>66</v>
      </c>
    </row>
    <row r="20" spans="1:12" s="2" customFormat="1" x14ac:dyDescent="0.25">
      <c r="A20" s="1" t="s">
        <v>97</v>
      </c>
      <c r="B20" s="1" t="s">
        <v>67</v>
      </c>
      <c r="C20" s="2">
        <v>11119</v>
      </c>
      <c r="D20" s="2">
        <v>11856</v>
      </c>
      <c r="E20" s="2" t="s">
        <v>12</v>
      </c>
      <c r="F20" s="2">
        <f t="shared" si="0"/>
        <v>738</v>
      </c>
      <c r="G20" s="2" t="s">
        <v>22</v>
      </c>
      <c r="H20" s="7" t="s">
        <v>14</v>
      </c>
      <c r="I20" s="3" t="s">
        <v>18</v>
      </c>
      <c r="J20" s="3"/>
      <c r="K20" s="3"/>
      <c r="L20" s="3" t="s">
        <v>68</v>
      </c>
    </row>
    <row r="21" spans="1:12" s="2" customFormat="1" x14ac:dyDescent="0.25">
      <c r="A21" s="1" t="s">
        <v>97</v>
      </c>
      <c r="B21" s="1" t="s">
        <v>69</v>
      </c>
      <c r="C21" s="2">
        <v>11853</v>
      </c>
      <c r="D21" s="2">
        <v>12077</v>
      </c>
      <c r="E21" s="2" t="s">
        <v>12</v>
      </c>
      <c r="F21" s="2">
        <f t="shared" si="0"/>
        <v>225</v>
      </c>
      <c r="G21" s="2" t="s">
        <v>22</v>
      </c>
      <c r="H21" s="7" t="s">
        <v>14</v>
      </c>
      <c r="I21" s="3" t="s">
        <v>18</v>
      </c>
      <c r="J21" s="3"/>
      <c r="K21" s="3"/>
      <c r="L21" s="3" t="s">
        <v>50</v>
      </c>
    </row>
    <row r="22" spans="1:12" s="2" customFormat="1" x14ac:dyDescent="0.25">
      <c r="A22" s="1" t="s">
        <v>97</v>
      </c>
      <c r="B22" s="1" t="s">
        <v>70</v>
      </c>
      <c r="C22" s="2">
        <v>12171</v>
      </c>
      <c r="D22" s="2">
        <v>15456</v>
      </c>
      <c r="E22" s="2" t="s">
        <v>54</v>
      </c>
      <c r="F22" s="2">
        <f t="shared" si="0"/>
        <v>3286</v>
      </c>
      <c r="G22" s="6" t="s">
        <v>13</v>
      </c>
      <c r="H22" s="7" t="s">
        <v>14</v>
      </c>
      <c r="I22" s="4" t="s">
        <v>71</v>
      </c>
      <c r="J22" s="4"/>
      <c r="K22" s="4" t="s">
        <v>72</v>
      </c>
      <c r="L22" s="4" t="s">
        <v>73</v>
      </c>
    </row>
    <row r="23" spans="1:12" s="2" customFormat="1" x14ac:dyDescent="0.25">
      <c r="A23" s="1" t="s">
        <v>97</v>
      </c>
      <c r="B23" s="1" t="s">
        <v>74</v>
      </c>
      <c r="C23" s="2">
        <v>12171</v>
      </c>
      <c r="D23" s="2">
        <v>14014</v>
      </c>
      <c r="E23" s="2" t="s">
        <v>54</v>
      </c>
      <c r="F23" s="2">
        <f t="shared" si="0"/>
        <v>1844</v>
      </c>
      <c r="G23" s="6" t="s">
        <v>13</v>
      </c>
      <c r="H23" s="7" t="s">
        <v>14</v>
      </c>
      <c r="I23" s="4" t="s">
        <v>71</v>
      </c>
      <c r="J23" s="5" t="s">
        <v>75</v>
      </c>
      <c r="K23" s="5" t="s">
        <v>75</v>
      </c>
      <c r="L23" s="5" t="s">
        <v>76</v>
      </c>
    </row>
    <row r="24" spans="1:12" s="2" customFormat="1" x14ac:dyDescent="0.25">
      <c r="A24" s="1" t="s">
        <v>97</v>
      </c>
      <c r="B24" s="1" t="s">
        <v>77</v>
      </c>
      <c r="C24" s="2">
        <v>12171</v>
      </c>
      <c r="D24" s="2">
        <v>12186</v>
      </c>
      <c r="E24" s="2" t="s">
        <v>12</v>
      </c>
      <c r="F24" s="2">
        <f t="shared" si="0"/>
        <v>16</v>
      </c>
      <c r="G24" s="6" t="s">
        <v>17</v>
      </c>
      <c r="H24" s="7" t="s">
        <v>14</v>
      </c>
      <c r="I24" s="4" t="s">
        <v>71</v>
      </c>
      <c r="J24" s="5" t="s">
        <v>75</v>
      </c>
      <c r="K24" s="5" t="s">
        <v>78</v>
      </c>
      <c r="L24" s="5" t="s">
        <v>79</v>
      </c>
    </row>
    <row r="25" spans="1:12" s="2" customFormat="1" x14ac:dyDescent="0.25">
      <c r="A25" s="1" t="s">
        <v>97</v>
      </c>
      <c r="B25" s="1" t="s">
        <v>80</v>
      </c>
      <c r="C25" s="2">
        <v>12288</v>
      </c>
      <c r="D25" s="2">
        <v>13781</v>
      </c>
      <c r="E25" s="2" t="s">
        <v>12</v>
      </c>
      <c r="F25" s="2">
        <f t="shared" si="0"/>
        <v>1494</v>
      </c>
      <c r="G25" s="6" t="s">
        <v>22</v>
      </c>
      <c r="H25" s="7" t="s">
        <v>14</v>
      </c>
      <c r="I25" s="4" t="s">
        <v>71</v>
      </c>
      <c r="J25" s="5" t="s">
        <v>75</v>
      </c>
      <c r="K25" s="5" t="s">
        <v>81</v>
      </c>
      <c r="L25" s="5" t="s">
        <v>96</v>
      </c>
    </row>
    <row r="26" spans="1:12" s="2" customFormat="1" x14ac:dyDescent="0.25">
      <c r="A26" s="1" t="s">
        <v>97</v>
      </c>
      <c r="B26" s="1" t="s">
        <v>82</v>
      </c>
      <c r="C26" s="2">
        <v>13996</v>
      </c>
      <c r="D26" s="2">
        <v>14014</v>
      </c>
      <c r="E26" s="2" t="s">
        <v>12</v>
      </c>
      <c r="F26" s="2">
        <f t="shared" si="0"/>
        <v>19</v>
      </c>
      <c r="G26" s="6" t="s">
        <v>17</v>
      </c>
      <c r="H26" s="7" t="s">
        <v>14</v>
      </c>
      <c r="I26" s="4" t="s">
        <v>71</v>
      </c>
      <c r="J26" s="5" t="s">
        <v>75</v>
      </c>
      <c r="K26" s="5" t="s">
        <v>83</v>
      </c>
      <c r="L26" s="5" t="s">
        <v>84</v>
      </c>
    </row>
    <row r="27" spans="1:12" s="2" customFormat="1" x14ac:dyDescent="0.25">
      <c r="A27" s="1" t="s">
        <v>97</v>
      </c>
      <c r="B27" s="1" t="s">
        <v>85</v>
      </c>
      <c r="C27" s="2">
        <v>13957</v>
      </c>
      <c r="D27" s="2">
        <v>14259</v>
      </c>
      <c r="E27" s="2" t="s">
        <v>54</v>
      </c>
      <c r="F27" s="2">
        <f t="shared" si="0"/>
        <v>303</v>
      </c>
      <c r="G27" s="2" t="s">
        <v>22</v>
      </c>
      <c r="H27" s="7" t="s">
        <v>14</v>
      </c>
      <c r="I27" s="4" t="s">
        <v>71</v>
      </c>
      <c r="J27" s="4"/>
      <c r="K27" s="4" t="s">
        <v>86</v>
      </c>
      <c r="L27" s="4" t="s">
        <v>87</v>
      </c>
    </row>
    <row r="28" spans="1:12" s="2" customFormat="1" x14ac:dyDescent="0.25">
      <c r="A28" s="1" t="s">
        <v>97</v>
      </c>
      <c r="B28" s="1" t="s">
        <v>88</v>
      </c>
      <c r="C28" s="2">
        <v>14346</v>
      </c>
      <c r="D28" s="2">
        <v>15161</v>
      </c>
      <c r="E28" s="2" t="s">
        <v>54</v>
      </c>
      <c r="F28" s="2">
        <f t="shared" si="0"/>
        <v>816</v>
      </c>
      <c r="G28" s="2" t="s">
        <v>22</v>
      </c>
      <c r="H28" s="7" t="s">
        <v>14</v>
      </c>
      <c r="I28" s="4" t="s">
        <v>71</v>
      </c>
      <c r="J28" s="4"/>
      <c r="K28" s="4" t="s">
        <v>89</v>
      </c>
      <c r="L28" s="4" t="s">
        <v>90</v>
      </c>
    </row>
    <row r="29" spans="1:12" s="2" customFormat="1" x14ac:dyDescent="0.25">
      <c r="A29" s="1" t="s">
        <v>97</v>
      </c>
      <c r="B29" s="1" t="s">
        <v>91</v>
      </c>
      <c r="C29" s="2">
        <v>15457</v>
      </c>
      <c r="D29" s="2">
        <v>15464</v>
      </c>
      <c r="E29" s="2" t="s">
        <v>12</v>
      </c>
      <c r="F29" s="2">
        <f t="shared" si="0"/>
        <v>8</v>
      </c>
      <c r="G29" s="2" t="s">
        <v>17</v>
      </c>
      <c r="H29" s="7" t="s">
        <v>14</v>
      </c>
      <c r="I29" s="3" t="s">
        <v>18</v>
      </c>
      <c r="J29" s="3"/>
      <c r="K29" s="3" t="s">
        <v>92</v>
      </c>
      <c r="L29" s="3" t="s">
        <v>93</v>
      </c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Tn6591 (GIsul2)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2020-11-14T05:58:41Z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