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382_MN423363\"/>
    </mc:Choice>
  </mc:AlternateContent>
  <xr:revisionPtr revIDLastSave="0" documentId="13_ncr:1_{E80DC6C8-AB09-4858-B392-0F2EE415551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38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<sst xmlns="http://schemas.openxmlformats.org/spreadsheetml/2006/main" count="450" uniqueCount="173">
  <si>
    <t>Seq_id</t>
  </si>
  <si>
    <t>#Locus_tag</t>
  </si>
  <si>
    <t>Start</t>
  </si>
  <si>
    <t>Stop</t>
  </si>
  <si>
    <t>Strand</t>
  </si>
  <si>
    <t>Length</t>
  </si>
  <si>
    <t>Type</t>
  </si>
  <si>
    <t>Classfication</t>
  </si>
  <si>
    <t>Group</t>
  </si>
  <si>
    <t>Gene</t>
  </si>
  <si>
    <t>Product</t>
  </si>
  <si>
    <t>MN423363</t>
  </si>
  <si>
    <t>Tn6382_001</t>
  </si>
  <si>
    <t>+</t>
  </si>
  <si>
    <t>mobile_element</t>
  </si>
  <si>
    <t>Unit transposon: Tn6382</t>
  </si>
  <si>
    <t>Tn6382</t>
  </si>
  <si>
    <t>Tn6382_002</t>
  </si>
  <si>
    <t>repeat_region</t>
  </si>
  <si>
    <t>Tn6382 backbone</t>
  </si>
  <si>
    <t>IRL_Tn6382-5'</t>
  </si>
  <si>
    <t>Tn6382 inverted repeat left, 5' fragment</t>
  </si>
  <si>
    <t>Tn6382_006</t>
  </si>
  <si>
    <t>-</t>
  </si>
  <si>
    <t>IS5075</t>
  </si>
  <si>
    <t>Insertion sequence: IS5075</t>
  </si>
  <si>
    <t>Tn6382_003</t>
  </si>
  <si>
    <t>IRR_IS5075</t>
  </si>
  <si>
    <t>IS5075 inverted repeat right</t>
  </si>
  <si>
    <t>Tn6382_004</t>
  </si>
  <si>
    <t>CDS</t>
  </si>
  <si>
    <t>tnpA</t>
  </si>
  <si>
    <t>IS5075 transposase</t>
  </si>
  <si>
    <t>Tn6382_005</t>
  </si>
  <si>
    <t>IRL_IS5075</t>
  </si>
  <si>
    <t>IS5075 inverted repeat left</t>
  </si>
  <si>
    <t>Tn6382_007</t>
  </si>
  <si>
    <t>IRL_Tn6382-3'</t>
  </si>
  <si>
    <t>Tn6382 inverted repeat left, 3' fragment</t>
  </si>
  <si>
    <t>Tn6382_008</t>
  </si>
  <si>
    <t>Tn6382 transposase</t>
  </si>
  <si>
    <t>Tn6382_009</t>
  </si>
  <si>
    <t>tnpR</t>
  </si>
  <si>
    <t>Tn6382 resolvase</t>
  </si>
  <si>
    <t>Tn6382_010</t>
  </si>
  <si>
    <t>misc_recomb</t>
  </si>
  <si>
    <t>∆res</t>
  </si>
  <si>
    <t>Truncated resolution site</t>
  </si>
  <si>
    <t>Tn6382_011</t>
  </si>
  <si>
    <t>In1376</t>
  </si>
  <si>
    <t>Concise class 1 integron: In1376</t>
  </si>
  <si>
    <t>Tn6382_012</t>
  </si>
  <si>
    <t>IRi_In1376</t>
  </si>
  <si>
    <t>Inverted repeat at the integrase end of In1376</t>
  </si>
  <si>
    <t>Tn6382_013</t>
  </si>
  <si>
    <t>5'-CS</t>
  </si>
  <si>
    <t>intI1</t>
  </si>
  <si>
    <t>IntI1 integrase</t>
  </si>
  <si>
    <t>Tn6382_017</t>
  </si>
  <si>
    <t>Tn6382_014</t>
  </si>
  <si>
    <t>Tn6382_015</t>
  </si>
  <si>
    <t>regulatory</t>
  </si>
  <si>
    <t>Extended_-10</t>
  </si>
  <si>
    <t>Extended -10 region</t>
  </si>
  <si>
    <t>Tn6382_016</t>
  </si>
  <si>
    <t>-10_PcH2TGN-10</t>
  </si>
  <si>
    <t>Tn6382_018</t>
  </si>
  <si>
    <t>attI1</t>
  </si>
  <si>
    <t>attI1 site</t>
  </si>
  <si>
    <t>Tn6382_019</t>
  </si>
  <si>
    <t>GCA</t>
  </si>
  <si>
    <t>Beta-lactamase IMP-38</t>
  </si>
  <si>
    <t>Tn6382_020</t>
  </si>
  <si>
    <t>Tn6382_021</t>
  </si>
  <si>
    <t>qacG2</t>
  </si>
  <si>
    <t>Quarternary ammonium compound resistance protein</t>
  </si>
  <si>
    <t>Tn6382_022</t>
  </si>
  <si>
    <t>attC_qacG2</t>
  </si>
  <si>
    <t>attC for qacG2</t>
  </si>
  <si>
    <t>Tn6382_023</t>
  </si>
  <si>
    <t>aacA4</t>
  </si>
  <si>
    <t>Aminoglycoside (6') N-acetyltransferase</t>
  </si>
  <si>
    <t>Tn6382_024</t>
  </si>
  <si>
    <t>attC_aacA4</t>
  </si>
  <si>
    <t>attC for aacA4</t>
  </si>
  <si>
    <t>Tn6382_025</t>
  </si>
  <si>
    <t>misc_feature</t>
  </si>
  <si>
    <t>∆catB3</t>
  </si>
  <si>
    <t>Truncated chloramphenicol acetyltransferase CatB3</t>
  </si>
  <si>
    <t>Tn6382_026</t>
  </si>
  <si>
    <t>∆Tn6339</t>
  </si>
  <si>
    <t>Unit transposon: truncated Tn6339</t>
  </si>
  <si>
    <t>Tn6382_027</t>
  </si>
  <si>
    <t>IS1X2</t>
  </si>
  <si>
    <t>Insertion sequence: IS1X2</t>
  </si>
  <si>
    <t>Tn6382_028</t>
  </si>
  <si>
    <t>IRR_IS1X2</t>
  </si>
  <si>
    <t>IS1X2 inverted repeat right</t>
  </si>
  <si>
    <t>Tn6382_029</t>
  </si>
  <si>
    <t>insB</t>
  </si>
  <si>
    <t>IS1X2 transposase B</t>
  </si>
  <si>
    <t>Tn6382_030</t>
  </si>
  <si>
    <t>insA</t>
  </si>
  <si>
    <t>IS1X2 transposase A</t>
  </si>
  <si>
    <t>Tn6382_031</t>
  </si>
  <si>
    <t>IRL_IS1X2</t>
  </si>
  <si>
    <t>IS1X2 inverted repeat left</t>
  </si>
  <si>
    <t>Tn6382_032</t>
  </si>
  <si>
    <t>∆Tn6502</t>
  </si>
  <si>
    <t>IS-based transposition unit: truncated Tn6502</t>
  </si>
  <si>
    <t>Tn6382_033</t>
  </si>
  <si>
    <t>∆ISEcp1</t>
  </si>
  <si>
    <t>Insertion sequence: truncated ISEcp1</t>
  </si>
  <si>
    <t>∆tnpA</t>
  </si>
  <si>
    <t>Truncated ISEcp1 transposase</t>
  </si>
  <si>
    <t>IRR-1_ISEcp1</t>
  </si>
  <si>
    <t>ISEcp1 inverted repeat right-1</t>
  </si>
  <si>
    <t>Tn6382_034</t>
  </si>
  <si>
    <t>Beta-lactamase CTX-M-3</t>
  </si>
  <si>
    <t>Tn6382_035</t>
  </si>
  <si>
    <t>orf477</t>
  </si>
  <si>
    <t>Cupin fold metalloprotein</t>
  </si>
  <si>
    <t>Tn6382_036</t>
  </si>
  <si>
    <t>IRR-2_ISEcp1</t>
  </si>
  <si>
    <t>ISEcp1 inverted repeat right-2</t>
  </si>
  <si>
    <t>Tn6382_037</t>
  </si>
  <si>
    <t>∆Tn2</t>
  </si>
  <si>
    <t>Unit transposon: truncated Tn2</t>
  </si>
  <si>
    <t>Tn6382_038</t>
  </si>
  <si>
    <t>Beta-lactamase TEM-1B</t>
  </si>
  <si>
    <t>Tn6382_039</t>
  </si>
  <si>
    <t>Tn2 resolvase</t>
  </si>
  <si>
    <t>Tn6382_040</t>
  </si>
  <si>
    <t>res</t>
  </si>
  <si>
    <t>Resolution site</t>
  </si>
  <si>
    <t>Tn6382_041</t>
  </si>
  <si>
    <t>Tn2 transposase</t>
  </si>
  <si>
    <t>Tn6382_042</t>
  </si>
  <si>
    <t>IRL_Tn2</t>
  </si>
  <si>
    <t>Tn2 inverted repeat left</t>
  </si>
  <si>
    <t>Tn6382_043</t>
  </si>
  <si>
    <t>∆merD</t>
  </si>
  <si>
    <t>Tn6382_044</t>
  </si>
  <si>
    <t>merA</t>
  </si>
  <si>
    <t>Mercuric reductase MerA</t>
  </si>
  <si>
    <t>Tn6382_045</t>
  </si>
  <si>
    <t>merC</t>
  </si>
  <si>
    <t>Mercuric transport protein MerC</t>
  </si>
  <si>
    <t>Tn6382_046</t>
  </si>
  <si>
    <t>Mercuric transport protein periplasmic component MerP</t>
  </si>
  <si>
    <t>Tn6382_047</t>
  </si>
  <si>
    <t>merT</t>
  </si>
  <si>
    <t>Mercuric transport protein MerT</t>
  </si>
  <si>
    <t>Tn6382_048</t>
  </si>
  <si>
    <t>merR</t>
  </si>
  <si>
    <t>Mercuric regulatory protein MerR</t>
  </si>
  <si>
    <t>Tn6382_049</t>
  </si>
  <si>
    <t>IRR_Tn6382</t>
  </si>
  <si>
    <t>Tn6382 inverted repeat right</t>
  </si>
  <si>
    <t>PcH2TGN-10</t>
  </si>
  <si>
    <t>Promoter PcH2TGN-10</t>
  </si>
  <si>
    <t>-35_PcH2TGN-10</t>
  </si>
  <si>
    <t>-35 region for promoter PcH2TGN-10</t>
  </si>
  <si>
    <t>-10 region for promoter PcH2TGN-10</t>
  </si>
  <si>
    <t>blaIMP-38</t>
  </si>
  <si>
    <t>attC_blaIMP-38</t>
  </si>
  <si>
    <t>attC for blaIMP-38</t>
  </si>
  <si>
    <t>blaCTX-M-3</t>
  </si>
  <si>
    <t>blaTEM-1B</t>
  </si>
  <si>
    <t>Tn6382_050</t>
  </si>
  <si>
    <t>Tn6382_051</t>
  </si>
  <si>
    <t>merP</t>
    <phoneticPr fontId="5" type="noConversion"/>
  </si>
  <si>
    <t>Truncated mercuric resistance protein MerD (pseudogene)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</si>
</sst>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5F8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0" fontId="1" fillId="7" borderId="1" xfId="2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1" fillId="5" borderId="1" xfId="0" quotePrefix="1" applyFont="1" applyFill="1" applyBorder="1" applyAlignment="1">
      <alignment horizontal="left"/>
    </xf>
    <xf numFmtId="0" fontId="6" fillId="0" borderId="0" xfId="0" applyFont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mruColors>
      <color rgb="FF95F852"/>
      <color rgb="FF78EE5C"/>
      <color rgb="FF66FF66"/>
      <color rgb="FFFF99FF"/>
      <color rgb="FFFFFF66"/>
      <color rgb="FF00FFFF"/>
      <color rgb="FF6600FF"/>
      <color rgb="FF89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29" zoomScale="70" zoomScaleNormal="70" workbookViewId="0">
      <selection activeCell="L39" sqref="L39"/>
    </sheetView>
  </sheetViews>
  <sheetFormatPr defaultColWidth="9" defaultRowHeight="15.6" x14ac:dyDescent="0.3"/>
  <cols>
    <col min="1" max="1" width="11.88671875" style="17" bestFit="1" customWidth="1"/>
    <col min="2" max="2" width="13.5546875" style="17" bestFit="1" customWidth="1"/>
    <col min="3" max="4" width="7.44140625" style="17" bestFit="1" customWidth="1"/>
    <col min="5" max="5" width="8.33203125" style="17" bestFit="1" customWidth="1"/>
    <col min="6" max="6" width="8.88671875" style="17" bestFit="1" customWidth="1"/>
    <col min="7" max="7" width="18.21875" style="17" bestFit="1" customWidth="1"/>
    <col min="8" max="8" width="27.44140625" style="17" bestFit="1" customWidth="1"/>
    <col min="9" max="9" width="19.6640625" style="17" bestFit="1" customWidth="1"/>
    <col min="10" max="10" width="10.21875" style="17" bestFit="1" customWidth="1"/>
    <col min="11" max="11" width="19.33203125" style="17" bestFit="1" customWidth="1"/>
    <col min="12" max="12" width="64.6640625" style="17" bestFit="1" customWidth="1"/>
    <col min="13" max="16384" width="9" style="17"/>
  </cols>
  <sheetData>
    <row r="1" spans="1:12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  <c r="J1" s="7" t="s">
        <v>8</v>
      </c>
      <c r="K1" s="1" t="s">
        <v>9</v>
      </c>
      <c r="L1" s="1" t="s">
        <v>10</v>
      </c>
    </row>
    <row r="2" spans="1:12" s="1" customFormat="1" x14ac:dyDescent="0.3">
      <c r="A2" s="1" t="s">
        <v>11</v>
      </c>
      <c r="B2" s="1" t="s">
        <v>12</v>
      </c>
      <c r="C2" s="1">
        <v>1</v>
      </c>
      <c r="D2" s="1">
        <v>20378</v>
      </c>
      <c r="E2" s="1" t="s">
        <v>13</v>
      </c>
      <c r="F2" s="1">
        <f t="shared" ref="F2:F52" si="0">D2-C2+1</f>
        <v>20378</v>
      </c>
      <c r="G2" s="2" t="s">
        <v>14</v>
      </c>
      <c r="H2" s="3" t="s">
        <v>15</v>
      </c>
      <c r="I2" s="3"/>
      <c r="J2" s="3"/>
      <c r="K2" s="3" t="s">
        <v>16</v>
      </c>
      <c r="L2" s="3" t="s">
        <v>15</v>
      </c>
    </row>
    <row r="3" spans="1:12" s="1" customFormat="1" x14ac:dyDescent="0.3">
      <c r="A3" s="1" t="s">
        <v>11</v>
      </c>
      <c r="B3" s="1" t="s">
        <v>17</v>
      </c>
      <c r="C3" s="1">
        <v>1</v>
      </c>
      <c r="D3" s="1">
        <v>22</v>
      </c>
      <c r="E3" s="1" t="s">
        <v>13</v>
      </c>
      <c r="F3" s="1">
        <f t="shared" si="0"/>
        <v>22</v>
      </c>
      <c r="G3" s="4" t="s">
        <v>18</v>
      </c>
      <c r="H3" s="3" t="s">
        <v>15</v>
      </c>
      <c r="I3" s="3" t="s">
        <v>19</v>
      </c>
      <c r="J3" s="3"/>
      <c r="K3" s="3" t="s">
        <v>20</v>
      </c>
      <c r="L3" s="3" t="s">
        <v>21</v>
      </c>
    </row>
    <row r="4" spans="1:12" s="1" customFormat="1" x14ac:dyDescent="0.3">
      <c r="A4" s="1" t="s">
        <v>11</v>
      </c>
      <c r="B4" s="1" t="s">
        <v>26</v>
      </c>
      <c r="C4" s="1">
        <v>23</v>
      </c>
      <c r="D4" s="1">
        <v>1349</v>
      </c>
      <c r="E4" s="1" t="s">
        <v>23</v>
      </c>
      <c r="F4" s="1">
        <f t="shared" si="0"/>
        <v>1327</v>
      </c>
      <c r="G4" s="4" t="s">
        <v>14</v>
      </c>
      <c r="H4" s="3" t="s">
        <v>15</v>
      </c>
      <c r="I4" s="8" t="s">
        <v>24</v>
      </c>
      <c r="J4" s="8"/>
      <c r="K4" s="8" t="s">
        <v>24</v>
      </c>
      <c r="L4" s="8" t="s">
        <v>25</v>
      </c>
    </row>
    <row r="5" spans="1:12" s="1" customFormat="1" x14ac:dyDescent="0.3">
      <c r="A5" s="1" t="s">
        <v>11</v>
      </c>
      <c r="B5" s="1" t="s">
        <v>29</v>
      </c>
      <c r="C5" s="1">
        <v>26</v>
      </c>
      <c r="D5" s="1">
        <v>37</v>
      </c>
      <c r="E5" s="1" t="s">
        <v>23</v>
      </c>
      <c r="F5" s="1">
        <f t="shared" si="0"/>
        <v>12</v>
      </c>
      <c r="G5" s="4" t="s">
        <v>18</v>
      </c>
      <c r="H5" s="3" t="s">
        <v>15</v>
      </c>
      <c r="I5" s="8" t="s">
        <v>24</v>
      </c>
      <c r="J5" s="8"/>
      <c r="K5" s="8" t="s">
        <v>27</v>
      </c>
      <c r="L5" s="8" t="s">
        <v>28</v>
      </c>
    </row>
    <row r="6" spans="1:12" s="1" customFormat="1" x14ac:dyDescent="0.3">
      <c r="A6" s="1" t="s">
        <v>11</v>
      </c>
      <c r="B6" s="1" t="s">
        <v>33</v>
      </c>
      <c r="C6" s="1">
        <v>278</v>
      </c>
      <c r="D6" s="1">
        <v>1282</v>
      </c>
      <c r="E6" s="1" t="s">
        <v>23</v>
      </c>
      <c r="F6" s="1">
        <f t="shared" si="0"/>
        <v>1005</v>
      </c>
      <c r="G6" s="4" t="s">
        <v>30</v>
      </c>
      <c r="H6" s="3" t="s">
        <v>15</v>
      </c>
      <c r="I6" s="8" t="s">
        <v>24</v>
      </c>
      <c r="J6" s="8"/>
      <c r="K6" s="8" t="s">
        <v>31</v>
      </c>
      <c r="L6" s="8" t="s">
        <v>32</v>
      </c>
    </row>
    <row r="7" spans="1:12" s="1" customFormat="1" x14ac:dyDescent="0.3">
      <c r="A7" s="1" t="s">
        <v>11</v>
      </c>
      <c r="B7" s="1" t="s">
        <v>22</v>
      </c>
      <c r="C7" s="1">
        <v>1331</v>
      </c>
      <c r="D7" s="1">
        <v>1342</v>
      </c>
      <c r="E7" s="1" t="s">
        <v>23</v>
      </c>
      <c r="F7" s="1">
        <f t="shared" si="0"/>
        <v>12</v>
      </c>
      <c r="G7" s="4" t="s">
        <v>18</v>
      </c>
      <c r="H7" s="3" t="s">
        <v>15</v>
      </c>
      <c r="I7" s="8" t="s">
        <v>24</v>
      </c>
      <c r="J7" s="8"/>
      <c r="K7" s="8" t="s">
        <v>34</v>
      </c>
      <c r="L7" s="8" t="s">
        <v>35</v>
      </c>
    </row>
    <row r="8" spans="1:12" s="1" customFormat="1" x14ac:dyDescent="0.3">
      <c r="A8" s="1" t="s">
        <v>11</v>
      </c>
      <c r="B8" s="1" t="s">
        <v>36</v>
      </c>
      <c r="C8" s="1">
        <v>1350</v>
      </c>
      <c r="D8" s="1">
        <v>1365</v>
      </c>
      <c r="E8" s="1" t="s">
        <v>13</v>
      </c>
      <c r="F8" s="1">
        <f t="shared" si="0"/>
        <v>16</v>
      </c>
      <c r="G8" s="4" t="s">
        <v>18</v>
      </c>
      <c r="H8" s="3" t="s">
        <v>15</v>
      </c>
      <c r="I8" s="3" t="s">
        <v>19</v>
      </c>
      <c r="J8" s="3"/>
      <c r="K8" s="3" t="s">
        <v>37</v>
      </c>
      <c r="L8" s="3" t="s">
        <v>38</v>
      </c>
    </row>
    <row r="9" spans="1:12" s="1" customFormat="1" x14ac:dyDescent="0.3">
      <c r="A9" s="1" t="s">
        <v>11</v>
      </c>
      <c r="B9" s="1" t="s">
        <v>39</v>
      </c>
      <c r="C9" s="1">
        <v>1361</v>
      </c>
      <c r="D9" s="1">
        <v>4333</v>
      </c>
      <c r="E9" s="1" t="s">
        <v>23</v>
      </c>
      <c r="F9" s="1">
        <f t="shared" si="0"/>
        <v>2973</v>
      </c>
      <c r="G9" s="1" t="s">
        <v>30</v>
      </c>
      <c r="H9" s="3" t="s">
        <v>15</v>
      </c>
      <c r="I9" s="3" t="s">
        <v>19</v>
      </c>
      <c r="J9" s="3"/>
      <c r="K9" s="3" t="s">
        <v>31</v>
      </c>
      <c r="L9" s="3" t="s">
        <v>40</v>
      </c>
    </row>
    <row r="10" spans="1:12" s="1" customFormat="1" x14ac:dyDescent="0.3">
      <c r="A10" s="1" t="s">
        <v>11</v>
      </c>
      <c r="B10" s="1" t="s">
        <v>41</v>
      </c>
      <c r="C10" s="1">
        <v>4336</v>
      </c>
      <c r="D10" s="1">
        <v>4893</v>
      </c>
      <c r="E10" s="1" t="s">
        <v>23</v>
      </c>
      <c r="F10" s="1">
        <f t="shared" si="0"/>
        <v>558</v>
      </c>
      <c r="G10" s="1" t="s">
        <v>30</v>
      </c>
      <c r="H10" s="3" t="s">
        <v>15</v>
      </c>
      <c r="I10" s="3" t="s">
        <v>19</v>
      </c>
      <c r="J10" s="3"/>
      <c r="K10" s="3" t="s">
        <v>42</v>
      </c>
      <c r="L10" s="3" t="s">
        <v>43</v>
      </c>
    </row>
    <row r="11" spans="1:12" s="1" customFormat="1" x14ac:dyDescent="0.3">
      <c r="A11" s="1" t="s">
        <v>11</v>
      </c>
      <c r="B11" s="1" t="s">
        <v>44</v>
      </c>
      <c r="C11" s="1">
        <v>4914</v>
      </c>
      <c r="D11" s="1">
        <v>4997</v>
      </c>
      <c r="E11" s="1" t="s">
        <v>13</v>
      </c>
      <c r="F11" s="1">
        <f t="shared" si="0"/>
        <v>84</v>
      </c>
      <c r="G11" s="4" t="s">
        <v>45</v>
      </c>
      <c r="H11" s="3" t="s">
        <v>15</v>
      </c>
      <c r="I11" s="3" t="s">
        <v>19</v>
      </c>
      <c r="J11" s="3"/>
      <c r="K11" s="3" t="s">
        <v>46</v>
      </c>
      <c r="L11" s="3" t="s">
        <v>47</v>
      </c>
    </row>
    <row r="12" spans="1:12" s="1" customFormat="1" x14ac:dyDescent="0.3">
      <c r="A12" s="1" t="s">
        <v>11</v>
      </c>
      <c r="B12" s="1" t="s">
        <v>48</v>
      </c>
      <c r="C12" s="1">
        <v>4997</v>
      </c>
      <c r="D12" s="1">
        <v>8972</v>
      </c>
      <c r="E12" s="1" t="s">
        <v>23</v>
      </c>
      <c r="F12" s="1">
        <f t="shared" si="0"/>
        <v>3976</v>
      </c>
      <c r="G12" s="4" t="s">
        <v>14</v>
      </c>
      <c r="H12" s="3" t="s">
        <v>15</v>
      </c>
      <c r="I12" s="9" t="s">
        <v>49</v>
      </c>
      <c r="J12" s="9"/>
      <c r="K12" s="9" t="s">
        <v>49</v>
      </c>
      <c r="L12" s="9" t="s">
        <v>50</v>
      </c>
    </row>
    <row r="13" spans="1:12" s="1" customFormat="1" x14ac:dyDescent="0.3">
      <c r="A13" s="1" t="s">
        <v>11</v>
      </c>
      <c r="B13" s="1" t="s">
        <v>51</v>
      </c>
      <c r="C13" s="1">
        <v>4997</v>
      </c>
      <c r="D13" s="1">
        <v>5021</v>
      </c>
      <c r="E13" s="1" t="s">
        <v>13</v>
      </c>
      <c r="F13" s="1">
        <f t="shared" si="0"/>
        <v>25</v>
      </c>
      <c r="G13" s="5" t="s">
        <v>18</v>
      </c>
      <c r="H13" s="3" t="s">
        <v>15</v>
      </c>
      <c r="I13" s="9" t="s">
        <v>49</v>
      </c>
      <c r="J13" s="9"/>
      <c r="K13" s="9" t="s">
        <v>52</v>
      </c>
      <c r="L13" s="9" t="s">
        <v>53</v>
      </c>
    </row>
    <row r="14" spans="1:12" s="1" customFormat="1" x14ac:dyDescent="0.3">
      <c r="A14" s="1" t="s">
        <v>11</v>
      </c>
      <c r="B14" s="1" t="s">
        <v>54</v>
      </c>
      <c r="C14" s="1">
        <v>5199</v>
      </c>
      <c r="D14" s="1">
        <v>6212</v>
      </c>
      <c r="E14" s="1" t="s">
        <v>23</v>
      </c>
      <c r="F14" s="1">
        <f t="shared" si="0"/>
        <v>1014</v>
      </c>
      <c r="G14" s="1" t="s">
        <v>30</v>
      </c>
      <c r="H14" s="3" t="s">
        <v>15</v>
      </c>
      <c r="I14" s="9" t="s">
        <v>49</v>
      </c>
      <c r="J14" s="9" t="s">
        <v>55</v>
      </c>
      <c r="K14" s="9" t="s">
        <v>56</v>
      </c>
      <c r="L14" s="9" t="s">
        <v>57</v>
      </c>
    </row>
    <row r="15" spans="1:12" s="1" customFormat="1" x14ac:dyDescent="0.3">
      <c r="A15" s="1" t="s">
        <v>11</v>
      </c>
      <c r="B15" s="1" t="s">
        <v>59</v>
      </c>
      <c r="C15" s="1">
        <v>6097</v>
      </c>
      <c r="D15" s="1">
        <v>6125</v>
      </c>
      <c r="E15" s="1" t="s">
        <v>13</v>
      </c>
      <c r="F15" s="1">
        <f t="shared" si="0"/>
        <v>29</v>
      </c>
      <c r="G15" s="4" t="s">
        <v>61</v>
      </c>
      <c r="H15" s="3" t="s">
        <v>15</v>
      </c>
      <c r="I15" s="9" t="s">
        <v>49</v>
      </c>
      <c r="J15" s="9" t="s">
        <v>55</v>
      </c>
      <c r="K15" s="9" t="s">
        <v>159</v>
      </c>
      <c r="L15" s="9" t="s">
        <v>160</v>
      </c>
    </row>
    <row r="16" spans="1:12" s="1" customFormat="1" x14ac:dyDescent="0.3">
      <c r="A16" s="1" t="s">
        <v>11</v>
      </c>
      <c r="B16" s="1" t="s">
        <v>60</v>
      </c>
      <c r="C16" s="1">
        <v>6097</v>
      </c>
      <c r="D16" s="1">
        <v>6102</v>
      </c>
      <c r="E16" s="1" t="s">
        <v>13</v>
      </c>
      <c r="F16" s="1">
        <f t="shared" si="0"/>
        <v>6</v>
      </c>
      <c r="G16" s="4" t="s">
        <v>61</v>
      </c>
      <c r="H16" s="3" t="s">
        <v>15</v>
      </c>
      <c r="I16" s="9" t="s">
        <v>49</v>
      </c>
      <c r="J16" s="9" t="s">
        <v>55</v>
      </c>
      <c r="K16" s="16" t="s">
        <v>161</v>
      </c>
      <c r="L16" s="16" t="s">
        <v>162</v>
      </c>
    </row>
    <row r="17" spans="1:12" s="1" customFormat="1" x14ac:dyDescent="0.3">
      <c r="A17" s="1" t="s">
        <v>11</v>
      </c>
      <c r="B17" s="1" t="s">
        <v>64</v>
      </c>
      <c r="C17" s="1">
        <v>6117</v>
      </c>
      <c r="D17" s="1">
        <v>6118</v>
      </c>
      <c r="E17" s="1" t="s">
        <v>13</v>
      </c>
      <c r="F17" s="1">
        <f t="shared" si="0"/>
        <v>2</v>
      </c>
      <c r="G17" s="4" t="s">
        <v>61</v>
      </c>
      <c r="H17" s="3" t="s">
        <v>15</v>
      </c>
      <c r="I17" s="9" t="s">
        <v>49</v>
      </c>
      <c r="J17" s="9" t="s">
        <v>55</v>
      </c>
      <c r="K17" s="9" t="s">
        <v>62</v>
      </c>
      <c r="L17" s="9" t="s">
        <v>63</v>
      </c>
    </row>
    <row r="18" spans="1:12" s="1" customFormat="1" x14ac:dyDescent="0.3">
      <c r="A18" s="1" t="s">
        <v>11</v>
      </c>
      <c r="B18" s="1" t="s">
        <v>58</v>
      </c>
      <c r="C18" s="1">
        <v>6120</v>
      </c>
      <c r="D18" s="1">
        <v>6125</v>
      </c>
      <c r="E18" s="1" t="s">
        <v>13</v>
      </c>
      <c r="F18" s="1">
        <f t="shared" si="0"/>
        <v>6</v>
      </c>
      <c r="G18" s="4" t="s">
        <v>61</v>
      </c>
      <c r="H18" s="3" t="s">
        <v>15</v>
      </c>
      <c r="I18" s="9" t="s">
        <v>49</v>
      </c>
      <c r="J18" s="9" t="s">
        <v>55</v>
      </c>
      <c r="K18" s="9" t="s">
        <v>65</v>
      </c>
      <c r="L18" s="16" t="s">
        <v>163</v>
      </c>
    </row>
    <row r="19" spans="1:12" s="1" customFormat="1" x14ac:dyDescent="0.3">
      <c r="A19" s="1" t="s">
        <v>11</v>
      </c>
      <c r="B19" s="1" t="s">
        <v>66</v>
      </c>
      <c r="C19" s="1">
        <v>6293</v>
      </c>
      <c r="D19" s="1">
        <v>6355</v>
      </c>
      <c r="E19" s="1" t="s">
        <v>13</v>
      </c>
      <c r="F19" s="1">
        <f t="shared" si="0"/>
        <v>63</v>
      </c>
      <c r="G19" s="1" t="s">
        <v>45</v>
      </c>
      <c r="H19" s="3" t="s">
        <v>15</v>
      </c>
      <c r="I19" s="9" t="s">
        <v>49</v>
      </c>
      <c r="J19" s="9" t="s">
        <v>55</v>
      </c>
      <c r="K19" s="9" t="s">
        <v>67</v>
      </c>
      <c r="L19" s="9" t="s">
        <v>68</v>
      </c>
    </row>
    <row r="20" spans="1:12" s="1" customFormat="1" x14ac:dyDescent="0.3">
      <c r="A20" s="1" t="s">
        <v>11</v>
      </c>
      <c r="B20" s="1" t="s">
        <v>69</v>
      </c>
      <c r="C20" s="1">
        <v>6365</v>
      </c>
      <c r="D20" s="1">
        <v>7105</v>
      </c>
      <c r="E20" s="1" t="s">
        <v>13</v>
      </c>
      <c r="F20" s="1">
        <f t="shared" si="0"/>
        <v>741</v>
      </c>
      <c r="G20" s="1" t="s">
        <v>30</v>
      </c>
      <c r="H20" s="3" t="s">
        <v>15</v>
      </c>
      <c r="I20" s="9" t="s">
        <v>49</v>
      </c>
      <c r="J20" s="9" t="s">
        <v>70</v>
      </c>
      <c r="K20" s="9" t="s">
        <v>164</v>
      </c>
      <c r="L20" s="9" t="s">
        <v>71</v>
      </c>
    </row>
    <row r="21" spans="1:12" s="1" customFormat="1" x14ac:dyDescent="0.3">
      <c r="A21" s="1" t="s">
        <v>11</v>
      </c>
      <c r="B21" s="1" t="s">
        <v>72</v>
      </c>
      <c r="C21" s="1">
        <v>7108</v>
      </c>
      <c r="D21" s="1">
        <v>7240</v>
      </c>
      <c r="E21" s="1" t="s">
        <v>13</v>
      </c>
      <c r="F21" s="1">
        <f t="shared" si="0"/>
        <v>133</v>
      </c>
      <c r="G21" s="1" t="s">
        <v>45</v>
      </c>
      <c r="H21" s="3" t="s">
        <v>15</v>
      </c>
      <c r="I21" s="9" t="s">
        <v>49</v>
      </c>
      <c r="J21" s="9" t="s">
        <v>70</v>
      </c>
      <c r="K21" s="9" t="s">
        <v>165</v>
      </c>
      <c r="L21" s="9" t="s">
        <v>166</v>
      </c>
    </row>
    <row r="22" spans="1:12" s="1" customFormat="1" x14ac:dyDescent="0.3">
      <c r="A22" s="1" t="s">
        <v>11</v>
      </c>
      <c r="B22" s="1" t="s">
        <v>73</v>
      </c>
      <c r="C22" s="1">
        <v>7337</v>
      </c>
      <c r="D22" s="1">
        <v>7669</v>
      </c>
      <c r="E22" s="1" t="s">
        <v>13</v>
      </c>
      <c r="F22" s="1">
        <f t="shared" si="0"/>
        <v>333</v>
      </c>
      <c r="G22" s="1" t="s">
        <v>30</v>
      </c>
      <c r="H22" s="3" t="s">
        <v>15</v>
      </c>
      <c r="I22" s="9" t="s">
        <v>49</v>
      </c>
      <c r="J22" s="9" t="s">
        <v>70</v>
      </c>
      <c r="K22" s="9" t="s">
        <v>74</v>
      </c>
      <c r="L22" s="9" t="s">
        <v>75</v>
      </c>
    </row>
    <row r="23" spans="1:12" s="1" customFormat="1" x14ac:dyDescent="0.3">
      <c r="A23" s="1" t="s">
        <v>11</v>
      </c>
      <c r="B23" s="1" t="s">
        <v>76</v>
      </c>
      <c r="C23" s="1">
        <v>7679</v>
      </c>
      <c r="D23" s="1">
        <v>7777</v>
      </c>
      <c r="E23" s="1" t="s">
        <v>13</v>
      </c>
      <c r="F23" s="1">
        <f t="shared" si="0"/>
        <v>99</v>
      </c>
      <c r="G23" s="1" t="s">
        <v>45</v>
      </c>
      <c r="H23" s="3" t="s">
        <v>15</v>
      </c>
      <c r="I23" s="9" t="s">
        <v>49</v>
      </c>
      <c r="J23" s="9" t="s">
        <v>70</v>
      </c>
      <c r="K23" s="9" t="s">
        <v>77</v>
      </c>
      <c r="L23" s="9" t="s">
        <v>78</v>
      </c>
    </row>
    <row r="24" spans="1:12" s="1" customFormat="1" x14ac:dyDescent="0.3">
      <c r="A24" s="1" t="s">
        <v>11</v>
      </c>
      <c r="B24" s="1" t="s">
        <v>79</v>
      </c>
      <c r="C24" s="1">
        <v>7796</v>
      </c>
      <c r="D24" s="1">
        <v>8350</v>
      </c>
      <c r="E24" s="1" t="s">
        <v>13</v>
      </c>
      <c r="F24" s="1">
        <f t="shared" si="0"/>
        <v>555</v>
      </c>
      <c r="G24" s="1" t="s">
        <v>30</v>
      </c>
      <c r="H24" s="3" t="s">
        <v>15</v>
      </c>
      <c r="I24" s="9" t="s">
        <v>49</v>
      </c>
      <c r="J24" s="9" t="s">
        <v>70</v>
      </c>
      <c r="K24" s="9" t="s">
        <v>80</v>
      </c>
      <c r="L24" s="9" t="s">
        <v>81</v>
      </c>
    </row>
    <row r="25" spans="1:12" s="1" customFormat="1" x14ac:dyDescent="0.3">
      <c r="A25" s="1" t="s">
        <v>11</v>
      </c>
      <c r="B25" s="1" t="s">
        <v>82</v>
      </c>
      <c r="C25" s="1">
        <v>8345</v>
      </c>
      <c r="D25" s="1">
        <v>8416</v>
      </c>
      <c r="E25" s="1" t="s">
        <v>13</v>
      </c>
      <c r="F25" s="1">
        <f t="shared" si="0"/>
        <v>72</v>
      </c>
      <c r="G25" s="1" t="s">
        <v>45</v>
      </c>
      <c r="H25" s="3" t="s">
        <v>15</v>
      </c>
      <c r="I25" s="9" t="s">
        <v>49</v>
      </c>
      <c r="J25" s="9" t="s">
        <v>70</v>
      </c>
      <c r="K25" s="9" t="s">
        <v>83</v>
      </c>
      <c r="L25" s="9" t="s">
        <v>84</v>
      </c>
    </row>
    <row r="26" spans="1:12" s="1" customFormat="1" x14ac:dyDescent="0.3">
      <c r="A26" s="1" t="s">
        <v>11</v>
      </c>
      <c r="B26" s="1" t="s">
        <v>85</v>
      </c>
      <c r="C26" s="1">
        <v>8445</v>
      </c>
      <c r="D26" s="1">
        <v>8972</v>
      </c>
      <c r="E26" s="1" t="s">
        <v>13</v>
      </c>
      <c r="F26" s="1">
        <f t="shared" si="0"/>
        <v>528</v>
      </c>
      <c r="G26" s="1" t="s">
        <v>86</v>
      </c>
      <c r="H26" s="3" t="s">
        <v>15</v>
      </c>
      <c r="I26" s="9" t="s">
        <v>49</v>
      </c>
      <c r="J26" s="9" t="s">
        <v>70</v>
      </c>
      <c r="K26" s="9" t="s">
        <v>87</v>
      </c>
      <c r="L26" s="9" t="s">
        <v>88</v>
      </c>
    </row>
    <row r="27" spans="1:12" s="1" customFormat="1" x14ac:dyDescent="0.3">
      <c r="A27" s="1" t="s">
        <v>11</v>
      </c>
      <c r="B27" s="1" t="s">
        <v>89</v>
      </c>
      <c r="C27" s="1">
        <v>8951</v>
      </c>
      <c r="D27" s="1">
        <v>16878</v>
      </c>
      <c r="E27" s="1" t="s">
        <v>23</v>
      </c>
      <c r="F27" s="1">
        <f t="shared" si="0"/>
        <v>7928</v>
      </c>
      <c r="G27" s="2" t="s">
        <v>14</v>
      </c>
      <c r="H27" s="3" t="s">
        <v>15</v>
      </c>
      <c r="I27" s="10" t="s">
        <v>90</v>
      </c>
      <c r="J27" s="10"/>
      <c r="K27" s="10" t="s">
        <v>90</v>
      </c>
      <c r="L27" s="10" t="s">
        <v>91</v>
      </c>
    </row>
    <row r="28" spans="1:12" s="1" customFormat="1" x14ac:dyDescent="0.3">
      <c r="A28" s="1" t="s">
        <v>11</v>
      </c>
      <c r="B28" s="1" t="s">
        <v>92</v>
      </c>
      <c r="C28" s="1">
        <v>8951</v>
      </c>
      <c r="D28" s="1">
        <v>9718</v>
      </c>
      <c r="E28" s="1" t="s">
        <v>23</v>
      </c>
      <c r="F28" s="1">
        <f t="shared" si="0"/>
        <v>768</v>
      </c>
      <c r="G28" s="2" t="s">
        <v>14</v>
      </c>
      <c r="H28" s="3" t="s">
        <v>15</v>
      </c>
      <c r="I28" s="10" t="s">
        <v>90</v>
      </c>
      <c r="J28" s="11" t="s">
        <v>93</v>
      </c>
      <c r="K28" s="11" t="s">
        <v>93</v>
      </c>
      <c r="L28" s="12" t="s">
        <v>94</v>
      </c>
    </row>
    <row r="29" spans="1:12" s="1" customFormat="1" x14ac:dyDescent="0.3">
      <c r="A29" s="1" t="s">
        <v>11</v>
      </c>
      <c r="B29" s="1" t="s">
        <v>95</v>
      </c>
      <c r="C29" s="1">
        <v>8951</v>
      </c>
      <c r="D29" s="1">
        <v>8973</v>
      </c>
      <c r="E29" s="1" t="s">
        <v>23</v>
      </c>
      <c r="F29" s="1">
        <f t="shared" si="0"/>
        <v>23</v>
      </c>
      <c r="G29" s="5" t="s">
        <v>18</v>
      </c>
      <c r="H29" s="3" t="s">
        <v>15</v>
      </c>
      <c r="I29" s="10" t="s">
        <v>90</v>
      </c>
      <c r="J29" s="11" t="s">
        <v>93</v>
      </c>
      <c r="K29" s="11" t="s">
        <v>96</v>
      </c>
      <c r="L29" s="12" t="s">
        <v>97</v>
      </c>
    </row>
    <row r="30" spans="1:12" s="1" customFormat="1" x14ac:dyDescent="0.3">
      <c r="A30" s="1" t="s">
        <v>11</v>
      </c>
      <c r="B30" s="1" t="s">
        <v>98</v>
      </c>
      <c r="C30" s="1">
        <v>8966</v>
      </c>
      <c r="D30" s="1">
        <v>9469</v>
      </c>
      <c r="E30" s="1" t="s">
        <v>23</v>
      </c>
      <c r="F30" s="1">
        <f t="shared" si="0"/>
        <v>504</v>
      </c>
      <c r="G30" s="1" t="s">
        <v>30</v>
      </c>
      <c r="H30" s="3" t="s">
        <v>15</v>
      </c>
      <c r="I30" s="10" t="s">
        <v>90</v>
      </c>
      <c r="J30" s="11" t="s">
        <v>93</v>
      </c>
      <c r="K30" s="11" t="s">
        <v>99</v>
      </c>
      <c r="L30" s="12" t="s">
        <v>100</v>
      </c>
    </row>
    <row r="31" spans="1:12" s="1" customFormat="1" x14ac:dyDescent="0.3">
      <c r="A31" s="1" t="s">
        <v>11</v>
      </c>
      <c r="B31" s="1" t="s">
        <v>101</v>
      </c>
      <c r="C31" s="1">
        <v>9480</v>
      </c>
      <c r="D31" s="1">
        <v>9692</v>
      </c>
      <c r="E31" s="1" t="s">
        <v>23</v>
      </c>
      <c r="F31" s="1">
        <f t="shared" si="0"/>
        <v>213</v>
      </c>
      <c r="G31" s="1" t="s">
        <v>30</v>
      </c>
      <c r="H31" s="3" t="s">
        <v>15</v>
      </c>
      <c r="I31" s="10" t="s">
        <v>90</v>
      </c>
      <c r="J31" s="11" t="s">
        <v>93</v>
      </c>
      <c r="K31" s="11" t="s">
        <v>102</v>
      </c>
      <c r="L31" s="12" t="s">
        <v>103</v>
      </c>
    </row>
    <row r="32" spans="1:12" s="1" customFormat="1" x14ac:dyDescent="0.3">
      <c r="A32" s="1" t="s">
        <v>11</v>
      </c>
      <c r="B32" s="1" t="s">
        <v>104</v>
      </c>
      <c r="C32" s="1">
        <v>9696</v>
      </c>
      <c r="D32" s="1">
        <v>9718</v>
      </c>
      <c r="E32" s="1" t="s">
        <v>23</v>
      </c>
      <c r="F32" s="1">
        <f t="shared" si="0"/>
        <v>23</v>
      </c>
      <c r="G32" s="5" t="s">
        <v>18</v>
      </c>
      <c r="H32" s="3" t="s">
        <v>15</v>
      </c>
      <c r="I32" s="10" t="s">
        <v>90</v>
      </c>
      <c r="J32" s="11" t="s">
        <v>93</v>
      </c>
      <c r="K32" s="11" t="s">
        <v>105</v>
      </c>
      <c r="L32" s="12" t="s">
        <v>106</v>
      </c>
    </row>
    <row r="33" spans="1:12" s="1" customFormat="1" x14ac:dyDescent="0.3">
      <c r="A33" s="1" t="s">
        <v>11</v>
      </c>
      <c r="B33" s="1" t="s">
        <v>107</v>
      </c>
      <c r="C33" s="1">
        <v>9749</v>
      </c>
      <c r="D33" s="1">
        <v>11949</v>
      </c>
      <c r="E33" s="1" t="s">
        <v>13</v>
      </c>
      <c r="F33" s="1">
        <f t="shared" si="0"/>
        <v>2201</v>
      </c>
      <c r="G33" s="2" t="s">
        <v>14</v>
      </c>
      <c r="H33" s="3" t="s">
        <v>15</v>
      </c>
      <c r="I33" s="10" t="s">
        <v>90</v>
      </c>
      <c r="J33" s="13" t="s">
        <v>108</v>
      </c>
      <c r="K33" s="13" t="s">
        <v>108</v>
      </c>
      <c r="L33" s="13" t="s">
        <v>109</v>
      </c>
    </row>
    <row r="34" spans="1:12" s="1" customFormat="1" x14ac:dyDescent="0.3">
      <c r="A34" s="1" t="s">
        <v>11</v>
      </c>
      <c r="B34" s="1" t="s">
        <v>110</v>
      </c>
      <c r="C34" s="1">
        <v>9749</v>
      </c>
      <c r="D34" s="1">
        <v>10291</v>
      </c>
      <c r="E34" s="1" t="s">
        <v>13</v>
      </c>
      <c r="F34" s="1">
        <f t="shared" si="0"/>
        <v>543</v>
      </c>
      <c r="G34" s="2" t="s">
        <v>14</v>
      </c>
      <c r="H34" s="3" t="s">
        <v>15</v>
      </c>
      <c r="I34" s="10" t="s">
        <v>90</v>
      </c>
      <c r="J34" s="13" t="s">
        <v>108</v>
      </c>
      <c r="K34" s="14" t="s">
        <v>111</v>
      </c>
      <c r="L34" s="14" t="s">
        <v>112</v>
      </c>
    </row>
    <row r="35" spans="1:12" s="1" customFormat="1" x14ac:dyDescent="0.3">
      <c r="A35" s="1" t="s">
        <v>11</v>
      </c>
      <c r="B35" s="1" t="s">
        <v>117</v>
      </c>
      <c r="C35" s="1">
        <v>9749</v>
      </c>
      <c r="D35" s="1">
        <v>10084</v>
      </c>
      <c r="E35" s="1" t="s">
        <v>13</v>
      </c>
      <c r="F35" s="1">
        <f t="shared" si="0"/>
        <v>336</v>
      </c>
      <c r="G35" s="1" t="s">
        <v>86</v>
      </c>
      <c r="H35" s="3" t="s">
        <v>15</v>
      </c>
      <c r="I35" s="10" t="s">
        <v>90</v>
      </c>
      <c r="J35" s="13" t="s">
        <v>108</v>
      </c>
      <c r="K35" s="14" t="s">
        <v>113</v>
      </c>
      <c r="L35" s="14" t="s">
        <v>114</v>
      </c>
    </row>
    <row r="36" spans="1:12" s="1" customFormat="1" x14ac:dyDescent="0.3">
      <c r="A36" s="1" t="s">
        <v>11</v>
      </c>
      <c r="B36" s="1" t="s">
        <v>119</v>
      </c>
      <c r="C36" s="1">
        <v>10278</v>
      </c>
      <c r="D36" s="1">
        <v>10291</v>
      </c>
      <c r="E36" s="1" t="s">
        <v>13</v>
      </c>
      <c r="F36" s="1">
        <f t="shared" si="0"/>
        <v>14</v>
      </c>
      <c r="G36" s="4" t="s">
        <v>18</v>
      </c>
      <c r="H36" s="3" t="s">
        <v>15</v>
      </c>
      <c r="I36" s="10" t="s">
        <v>90</v>
      </c>
      <c r="J36" s="13" t="s">
        <v>108</v>
      </c>
      <c r="K36" s="14" t="s">
        <v>115</v>
      </c>
      <c r="L36" s="14" t="s">
        <v>116</v>
      </c>
    </row>
    <row r="37" spans="1:12" s="1" customFormat="1" x14ac:dyDescent="0.3">
      <c r="A37" s="1" t="s">
        <v>11</v>
      </c>
      <c r="B37" s="1" t="s">
        <v>122</v>
      </c>
      <c r="C37" s="1">
        <v>10419</v>
      </c>
      <c r="D37" s="1">
        <v>11294</v>
      </c>
      <c r="E37" s="1" t="s">
        <v>13</v>
      </c>
      <c r="F37" s="1">
        <f t="shared" si="0"/>
        <v>876</v>
      </c>
      <c r="G37" s="6" t="s">
        <v>30</v>
      </c>
      <c r="H37" s="3" t="s">
        <v>15</v>
      </c>
      <c r="I37" s="10" t="s">
        <v>90</v>
      </c>
      <c r="J37" s="13" t="s">
        <v>108</v>
      </c>
      <c r="K37" s="13" t="s">
        <v>167</v>
      </c>
      <c r="L37" s="13" t="s">
        <v>118</v>
      </c>
    </row>
    <row r="38" spans="1:12" s="1" customFormat="1" x14ac:dyDescent="0.3">
      <c r="A38" s="1" t="s">
        <v>11</v>
      </c>
      <c r="B38" s="1" t="s">
        <v>125</v>
      </c>
      <c r="C38" s="1">
        <v>11341</v>
      </c>
      <c r="D38" s="1">
        <v>11817</v>
      </c>
      <c r="E38" s="1" t="s">
        <v>23</v>
      </c>
      <c r="F38" s="1">
        <f t="shared" si="0"/>
        <v>477</v>
      </c>
      <c r="G38" s="6" t="s">
        <v>30</v>
      </c>
      <c r="H38" s="3" t="s">
        <v>15</v>
      </c>
      <c r="I38" s="10" t="s">
        <v>90</v>
      </c>
      <c r="J38" s="13" t="s">
        <v>108</v>
      </c>
      <c r="K38" s="13" t="s">
        <v>120</v>
      </c>
      <c r="L38" s="13" t="s">
        <v>121</v>
      </c>
    </row>
    <row r="39" spans="1:12" s="1" customFormat="1" x14ac:dyDescent="0.3">
      <c r="A39" s="1" t="s">
        <v>11</v>
      </c>
      <c r="B39" s="1" t="s">
        <v>128</v>
      </c>
      <c r="C39" s="1">
        <v>11936</v>
      </c>
      <c r="D39" s="1">
        <v>11949</v>
      </c>
      <c r="E39" s="1" t="s">
        <v>13</v>
      </c>
      <c r="F39" s="1">
        <f t="shared" si="0"/>
        <v>14</v>
      </c>
      <c r="G39" s="4" t="s">
        <v>18</v>
      </c>
      <c r="H39" s="3" t="s">
        <v>15</v>
      </c>
      <c r="I39" s="10" t="s">
        <v>90</v>
      </c>
      <c r="J39" s="13" t="s">
        <v>108</v>
      </c>
      <c r="K39" s="14" t="s">
        <v>123</v>
      </c>
      <c r="L39" s="14" t="s">
        <v>124</v>
      </c>
    </row>
    <row r="40" spans="1:12" s="1" customFormat="1" x14ac:dyDescent="0.3">
      <c r="A40" s="1" t="s">
        <v>11</v>
      </c>
      <c r="B40" s="1" t="s">
        <v>130</v>
      </c>
      <c r="C40" s="1">
        <v>12053</v>
      </c>
      <c r="D40" s="1">
        <v>16878</v>
      </c>
      <c r="E40" s="1" t="s">
        <v>23</v>
      </c>
      <c r="F40" s="1">
        <f t="shared" si="0"/>
        <v>4826</v>
      </c>
      <c r="G40" s="2" t="s">
        <v>14</v>
      </c>
      <c r="H40" s="3" t="s">
        <v>15</v>
      </c>
      <c r="I40" s="10" t="s">
        <v>90</v>
      </c>
      <c r="J40" s="15" t="s">
        <v>126</v>
      </c>
      <c r="K40" s="15" t="s">
        <v>126</v>
      </c>
      <c r="L40" s="15" t="s">
        <v>127</v>
      </c>
    </row>
    <row r="41" spans="1:12" s="1" customFormat="1" x14ac:dyDescent="0.3">
      <c r="A41" s="1" t="s">
        <v>11</v>
      </c>
      <c r="B41" s="1" t="s">
        <v>132</v>
      </c>
      <c r="C41" s="1">
        <v>12076</v>
      </c>
      <c r="D41" s="1">
        <v>12936</v>
      </c>
      <c r="E41" s="1" t="s">
        <v>23</v>
      </c>
      <c r="F41" s="1">
        <f t="shared" si="0"/>
        <v>861</v>
      </c>
      <c r="G41" s="1" t="s">
        <v>30</v>
      </c>
      <c r="H41" s="3" t="s">
        <v>15</v>
      </c>
      <c r="I41" s="10" t="s">
        <v>90</v>
      </c>
      <c r="J41" s="15" t="s">
        <v>126</v>
      </c>
      <c r="K41" s="15" t="s">
        <v>168</v>
      </c>
      <c r="L41" s="15" t="s">
        <v>129</v>
      </c>
    </row>
    <row r="42" spans="1:12" s="1" customFormat="1" x14ac:dyDescent="0.3">
      <c r="A42" s="1" t="s">
        <v>11</v>
      </c>
      <c r="B42" s="1" t="s">
        <v>135</v>
      </c>
      <c r="C42" s="1">
        <v>13119</v>
      </c>
      <c r="D42" s="1">
        <v>13676</v>
      </c>
      <c r="E42" s="1" t="s">
        <v>23</v>
      </c>
      <c r="F42" s="1">
        <f t="shared" si="0"/>
        <v>558</v>
      </c>
      <c r="G42" s="1" t="s">
        <v>30</v>
      </c>
      <c r="H42" s="3" t="s">
        <v>15</v>
      </c>
      <c r="I42" s="10" t="s">
        <v>90</v>
      </c>
      <c r="J42" s="15" t="s">
        <v>126</v>
      </c>
      <c r="K42" s="15" t="s">
        <v>42</v>
      </c>
      <c r="L42" s="15" t="s">
        <v>131</v>
      </c>
    </row>
    <row r="43" spans="1:12" s="1" customFormat="1" x14ac:dyDescent="0.3">
      <c r="A43" s="1" t="s">
        <v>11</v>
      </c>
      <c r="B43" s="1" t="s">
        <v>137</v>
      </c>
      <c r="C43" s="1">
        <v>13682</v>
      </c>
      <c r="D43" s="1">
        <v>13795</v>
      </c>
      <c r="E43" s="1" t="s">
        <v>23</v>
      </c>
      <c r="F43" s="1">
        <f t="shared" si="0"/>
        <v>114</v>
      </c>
      <c r="G43" s="4" t="s">
        <v>45</v>
      </c>
      <c r="H43" s="3" t="s">
        <v>15</v>
      </c>
      <c r="I43" s="10" t="s">
        <v>90</v>
      </c>
      <c r="J43" s="15" t="s">
        <v>126</v>
      </c>
      <c r="K43" s="15" t="s">
        <v>133</v>
      </c>
      <c r="L43" s="15" t="s">
        <v>134</v>
      </c>
    </row>
    <row r="44" spans="1:12" s="1" customFormat="1" x14ac:dyDescent="0.3">
      <c r="A44" s="1" t="s">
        <v>11</v>
      </c>
      <c r="B44" s="1" t="s">
        <v>140</v>
      </c>
      <c r="C44" s="1">
        <v>13840</v>
      </c>
      <c r="D44" s="1">
        <v>16845</v>
      </c>
      <c r="E44" s="1" t="s">
        <v>13</v>
      </c>
      <c r="F44" s="1">
        <f t="shared" si="0"/>
        <v>3006</v>
      </c>
      <c r="G44" s="1" t="s">
        <v>30</v>
      </c>
      <c r="H44" s="3" t="s">
        <v>15</v>
      </c>
      <c r="I44" s="10" t="s">
        <v>90</v>
      </c>
      <c r="J44" s="15" t="s">
        <v>126</v>
      </c>
      <c r="K44" s="15" t="s">
        <v>31</v>
      </c>
      <c r="L44" s="15" t="s">
        <v>136</v>
      </c>
    </row>
    <row r="45" spans="1:12" s="1" customFormat="1" x14ac:dyDescent="0.3">
      <c r="A45" s="1" t="s">
        <v>11</v>
      </c>
      <c r="B45" s="1" t="s">
        <v>142</v>
      </c>
      <c r="C45" s="1">
        <v>16841</v>
      </c>
      <c r="D45" s="1">
        <v>16878</v>
      </c>
      <c r="E45" s="1" t="s">
        <v>23</v>
      </c>
      <c r="F45" s="1">
        <f t="shared" si="0"/>
        <v>38</v>
      </c>
      <c r="G45" s="5" t="s">
        <v>18</v>
      </c>
      <c r="H45" s="3" t="s">
        <v>15</v>
      </c>
      <c r="I45" s="10" t="s">
        <v>90</v>
      </c>
      <c r="J45" s="15" t="s">
        <v>126</v>
      </c>
      <c r="K45" s="15" t="s">
        <v>138</v>
      </c>
      <c r="L45" s="15" t="s">
        <v>139</v>
      </c>
    </row>
    <row r="46" spans="1:12" s="1" customFormat="1" x14ac:dyDescent="0.3">
      <c r="A46" s="1" t="s">
        <v>11</v>
      </c>
      <c r="B46" s="1" t="s">
        <v>145</v>
      </c>
      <c r="C46" s="1">
        <v>16842</v>
      </c>
      <c r="D46" s="1">
        <v>16982</v>
      </c>
      <c r="E46" s="1" t="s">
        <v>23</v>
      </c>
      <c r="F46" s="1">
        <f t="shared" si="0"/>
        <v>141</v>
      </c>
      <c r="G46" s="1" t="s">
        <v>30</v>
      </c>
      <c r="H46" s="3" t="s">
        <v>15</v>
      </c>
      <c r="I46" s="3" t="s">
        <v>19</v>
      </c>
      <c r="J46" s="3"/>
      <c r="K46" s="3" t="s">
        <v>141</v>
      </c>
      <c r="L46" s="3" t="s">
        <v>172</v>
      </c>
    </row>
    <row r="47" spans="1:12" s="1" customFormat="1" x14ac:dyDescent="0.3">
      <c r="A47" s="1" t="s">
        <v>11</v>
      </c>
      <c r="B47" s="1" t="s">
        <v>148</v>
      </c>
      <c r="C47" s="1">
        <v>17000</v>
      </c>
      <c r="D47" s="1">
        <v>18685</v>
      </c>
      <c r="E47" s="1" t="s">
        <v>23</v>
      </c>
      <c r="F47" s="1">
        <f t="shared" si="0"/>
        <v>1686</v>
      </c>
      <c r="G47" s="1" t="s">
        <v>30</v>
      </c>
      <c r="H47" s="3" t="s">
        <v>15</v>
      </c>
      <c r="I47" s="3" t="s">
        <v>19</v>
      </c>
      <c r="J47" s="3"/>
      <c r="K47" s="3" t="s">
        <v>143</v>
      </c>
      <c r="L47" s="3" t="s">
        <v>144</v>
      </c>
    </row>
    <row r="48" spans="1:12" s="1" customFormat="1" x14ac:dyDescent="0.3">
      <c r="A48" s="1" t="s">
        <v>11</v>
      </c>
      <c r="B48" s="1" t="s">
        <v>150</v>
      </c>
      <c r="C48" s="1">
        <v>18724</v>
      </c>
      <c r="D48" s="1">
        <v>19149</v>
      </c>
      <c r="E48" s="1" t="s">
        <v>23</v>
      </c>
      <c r="F48" s="1">
        <f t="shared" si="0"/>
        <v>426</v>
      </c>
      <c r="G48" s="1" t="s">
        <v>30</v>
      </c>
      <c r="H48" s="3" t="s">
        <v>15</v>
      </c>
      <c r="I48" s="3" t="s">
        <v>19</v>
      </c>
      <c r="J48" s="3"/>
      <c r="K48" s="3" t="s">
        <v>146</v>
      </c>
      <c r="L48" s="3" t="s">
        <v>147</v>
      </c>
    </row>
    <row r="49" spans="1:12" s="1" customFormat="1" x14ac:dyDescent="0.3">
      <c r="A49" s="1" t="s">
        <v>11</v>
      </c>
      <c r="B49" s="1" t="s">
        <v>153</v>
      </c>
      <c r="C49" s="1">
        <v>19177</v>
      </c>
      <c r="D49" s="1">
        <v>19452</v>
      </c>
      <c r="E49" s="1" t="s">
        <v>23</v>
      </c>
      <c r="F49" s="1">
        <f t="shared" si="0"/>
        <v>276</v>
      </c>
      <c r="G49" s="1" t="s">
        <v>30</v>
      </c>
      <c r="H49" s="3" t="s">
        <v>15</v>
      </c>
      <c r="I49" s="3" t="s">
        <v>19</v>
      </c>
      <c r="J49" s="3"/>
      <c r="K49" s="3" t="s">
        <v>171</v>
      </c>
      <c r="L49" s="3" t="s">
        <v>149</v>
      </c>
    </row>
    <row r="50" spans="1:12" s="1" customFormat="1" x14ac:dyDescent="0.3">
      <c r="A50" s="1" t="s">
        <v>11</v>
      </c>
      <c r="B50" s="1" t="s">
        <v>156</v>
      </c>
      <c r="C50" s="1">
        <v>19468</v>
      </c>
      <c r="D50" s="1">
        <v>19818</v>
      </c>
      <c r="E50" s="1" t="s">
        <v>23</v>
      </c>
      <c r="F50" s="1">
        <f t="shared" si="0"/>
        <v>351</v>
      </c>
      <c r="G50" s="1" t="s">
        <v>30</v>
      </c>
      <c r="H50" s="3" t="s">
        <v>15</v>
      </c>
      <c r="I50" s="3" t="s">
        <v>19</v>
      </c>
      <c r="J50" s="3"/>
      <c r="K50" s="3" t="s">
        <v>151</v>
      </c>
      <c r="L50" s="3" t="s">
        <v>152</v>
      </c>
    </row>
    <row r="51" spans="1:12" s="1" customFormat="1" x14ac:dyDescent="0.3">
      <c r="A51" s="1" t="s">
        <v>11</v>
      </c>
      <c r="B51" s="1" t="s">
        <v>169</v>
      </c>
      <c r="C51" s="1">
        <v>19890</v>
      </c>
      <c r="D51" s="1">
        <v>20345</v>
      </c>
      <c r="E51" s="1" t="s">
        <v>13</v>
      </c>
      <c r="F51" s="1">
        <f t="shared" si="0"/>
        <v>456</v>
      </c>
      <c r="G51" s="1" t="s">
        <v>30</v>
      </c>
      <c r="H51" s="3" t="s">
        <v>15</v>
      </c>
      <c r="I51" s="3" t="s">
        <v>19</v>
      </c>
      <c r="J51" s="3"/>
      <c r="K51" s="3" t="s">
        <v>154</v>
      </c>
      <c r="L51" s="3" t="s">
        <v>155</v>
      </c>
    </row>
    <row r="52" spans="1:12" s="1" customFormat="1" x14ac:dyDescent="0.3">
      <c r="A52" s="1" t="s">
        <v>11</v>
      </c>
      <c r="B52" s="1" t="s">
        <v>170</v>
      </c>
      <c r="C52" s="1">
        <v>20341</v>
      </c>
      <c r="D52" s="1">
        <v>20378</v>
      </c>
      <c r="E52" s="1" t="s">
        <v>13</v>
      </c>
      <c r="F52" s="1">
        <f t="shared" si="0"/>
        <v>38</v>
      </c>
      <c r="G52" s="5" t="s">
        <v>18</v>
      </c>
      <c r="H52" s="3" t="s">
        <v>15</v>
      </c>
      <c r="I52" s="3" t="s">
        <v>19</v>
      </c>
      <c r="J52" s="3"/>
      <c r="K52" s="3" t="s">
        <v>157</v>
      </c>
      <c r="L52" s="3" t="s">
        <v>158</v>
      </c>
    </row>
  </sheetData>
  <sortState xmlns:xlrd2="http://schemas.microsoft.com/office/spreadsheetml/2017/richdata2" ref="A2:O49">
    <sortCondition ref="B2:B49"/>
  </sortState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Tn6382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2020-09-23T07:35:54Z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