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203MK\2-Transposons\6 Unit transposon\Tn7 family\5 Tn7 family–Tn6230 subfamily\Tn6230_CP038601\"/>
    </mc:Choice>
  </mc:AlternateContent>
  <xr:revisionPtr revIDLastSave="0" documentId="13_ncr:1_{0787E8FA-8CC4-49F3-8DE6-A4DF947490B1}" xr6:coauthVersionLast="45" xr6:coauthVersionMax="45" xr10:uidLastSave="{00000000-0000-0000-0000-000000000000}"/>
  <bookViews>
    <workbookView xWindow="22932" yWindow="-108" windowWidth="23256" windowHeight="12720" xr2:uid="{00000000-000D-0000-FFFF-FFFF00000000}"/>
  </bookViews>
  <sheets>
    <sheet name="Tn623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<sst xmlns="http://schemas.openxmlformats.org/spreadsheetml/2006/main" count="298" uniqueCount="114">
  <si>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</si>
  <si>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</si>
  <si>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</si>
  <si>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</si>
  <si>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</si>
  <si>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</si>
  <si>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</si>
  <si>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</si>
  <si>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</si>
  <si>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</si>
  <si>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</si>
  <si>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CP038601</t>
  </si>
  <si>
    <t>Tn6230_001</t>
  </si>
  <si>
    <t>+</t>
  </si>
  <si>
    <t>mobile_element</t>
  </si>
  <si>
    <t>Unit transposon: Tn6230</t>
  </si>
  <si>
    <t>Tn6230</t>
  </si>
  <si>
    <t>Tn6230_002</t>
  </si>
  <si>
    <t>repeat_region</t>
  </si>
  <si>
    <t>Tn6230 backbone</t>
  </si>
  <si>
    <t>IRL_Tn6230</t>
  </si>
  <si>
    <t>Tn6230 inverted repeat left</t>
  </si>
  <si>
    <t>Tn6230_003</t>
  </si>
  <si>
    <t>TnsB-binding site 1</t>
  </si>
  <si>
    <t>Tn6230_004</t>
  </si>
  <si>
    <t>TnsB-binding site 2</t>
  </si>
  <si>
    <t>Tn6230_005</t>
  </si>
  <si>
    <t>TnsB-binding site 3</t>
  </si>
  <si>
    <t>Tn6230_006</t>
  </si>
  <si>
    <t>CDS</t>
  </si>
  <si>
    <t>tnsA</t>
  </si>
  <si>
    <t>Tn6230 endonuclease</t>
  </si>
  <si>
    <t>Tn6230_007</t>
  </si>
  <si>
    <t>tnsB</t>
  </si>
  <si>
    <t>Tn6230 transposase</t>
  </si>
  <si>
    <t>Tn6230_008</t>
  </si>
  <si>
    <t>tnsC</t>
  </si>
  <si>
    <t>Tn6230 transposition regulator</t>
  </si>
  <si>
    <t>Tn6230_009</t>
  </si>
  <si>
    <t>tnsD</t>
  </si>
  <si>
    <t>Tn6230 target-site selection protein</t>
  </si>
  <si>
    <t>Tn6230_010</t>
  </si>
  <si>
    <t>Hypothetical protein</t>
  </si>
  <si>
    <t>Tn6230_011</t>
  </si>
  <si>
    <t>Helix-turn-helix transcriptional regulator</t>
  </si>
  <si>
    <t>Tn6230_012</t>
  </si>
  <si>
    <t>Predicted ATP-dependent endonuclease, OLD family</t>
  </si>
  <si>
    <t>Tn6230_013</t>
  </si>
  <si>
    <t>-</t>
  </si>
  <si>
    <t>Putative exported protein</t>
  </si>
  <si>
    <t>Tn6230_014</t>
  </si>
  <si>
    <t>sil–cop region</t>
  </si>
  <si>
    <t>sil</t>
  </si>
  <si>
    <t>silE</t>
  </si>
  <si>
    <t>Silver-binding protein</t>
  </si>
  <si>
    <t>Tn6230_015</t>
  </si>
  <si>
    <t>silS</t>
  </si>
  <si>
    <t>Heavy metal sensor histidine kinase</t>
  </si>
  <si>
    <t>Tn6230_016</t>
  </si>
  <si>
    <t>silR</t>
  </si>
  <si>
    <t>Copper-sensing two-component system response regulator CusR</t>
  </si>
  <si>
    <t>Tn6230_017</t>
  </si>
  <si>
    <t>silC</t>
  </si>
  <si>
    <t>Cation efflux system protein CusC precursor</t>
  </si>
  <si>
    <t>Tn6230_018</t>
  </si>
  <si>
    <t>silF</t>
  </si>
  <si>
    <t>Cation efflux system protein CusF precursor</t>
  </si>
  <si>
    <t>Tn6230_019</t>
  </si>
  <si>
    <t>silB</t>
  </si>
  <si>
    <t>Cobalt/zinc/cadmium efflux RND transporter, membrane fusion protein, CzcB family</t>
  </si>
  <si>
    <t>Tn6230_020</t>
  </si>
  <si>
    <t>silA</t>
  </si>
  <si>
    <t>Cobalt-zinc-cadmium resistance protein CzcA; Cation efflux system protein CusA</t>
  </si>
  <si>
    <t>Tn6230_021</t>
  </si>
  <si>
    <t>CopG protein</t>
  </si>
  <si>
    <t>Tn6230_022</t>
  </si>
  <si>
    <t>silP</t>
  </si>
  <si>
    <t>Lead, cadmium, zinc and mercury transporting ATPase (EC 3.6.3.3) (EC 3.6.3.5); Copper-translocating P-type ATPase (EC 3.6.3.4)</t>
  </si>
  <si>
    <t>Tn6230_023</t>
  </si>
  <si>
    <t>Tn6230_024</t>
  </si>
  <si>
    <t>Cell wall endopeptidase, family M23/M37</t>
  </si>
  <si>
    <t>Tn6230_025</t>
  </si>
  <si>
    <t>cop</t>
  </si>
  <si>
    <t>copE2</t>
  </si>
  <si>
    <t>Copper-binding protein PcoE</t>
  </si>
  <si>
    <t>Tn6230_026</t>
  </si>
  <si>
    <t>copA</t>
  </si>
  <si>
    <t>Multicopper oxidase</t>
  </si>
  <si>
    <t>Tn6230_027</t>
  </si>
  <si>
    <t>copB</t>
  </si>
  <si>
    <t>Copper resistance protein B</t>
  </si>
  <si>
    <t>Tn6230_028</t>
  </si>
  <si>
    <t>copC</t>
  </si>
  <si>
    <t>Copper resistance protein CopC</t>
  </si>
  <si>
    <t>Tn6230_029</t>
  </si>
  <si>
    <t>copD</t>
  </si>
  <si>
    <t>Copper resistance protein D</t>
  </si>
  <si>
    <t>Tn6230_030</t>
  </si>
  <si>
    <t>copR</t>
  </si>
  <si>
    <t>DNA-binding heavy metal response regulator</t>
  </si>
  <si>
    <t>Tn6230_031</t>
  </si>
  <si>
    <t>copS</t>
  </si>
  <si>
    <t>Tn6230_032</t>
  </si>
  <si>
    <t>copE1</t>
  </si>
  <si>
    <t>Tn6230_033</t>
  </si>
  <si>
    <t>TnsB-binding site 4</t>
  </si>
  <si>
    <t>Tn6230_034</t>
  </si>
  <si>
    <t>TnsB-binding site 5</t>
  </si>
  <si>
    <t>Tn6230_035</t>
  </si>
  <si>
    <t>IRR_Tn6230</t>
  </si>
  <si>
    <t>Tn6230 inverted repeat right</t>
  </si>
  <si>
    <t>orf198</t>
    <phoneticPr fontId="3" type="noConversion"/>
  </si>
  <si>
    <t>orf738</t>
    <phoneticPr fontId="3" type="noConversion"/>
  </si>
  <si>
    <t>Copper-binding protein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</si>
</sst>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D0BB1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2" fillId="0" borderId="0" xfId="0" applyFont="1">
      <alignment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9900FF"/>
      <color rgb="FFCD0B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="70" zoomScaleNormal="70" workbookViewId="0">
      <pane ySplit="1" topLeftCell="A2" activePane="bottomLeft" state="frozen"/>
      <selection pane="bottomLeft" activeCell="H16" sqref="H16"/>
    </sheetView>
  </sheetViews>
  <sheetFormatPr defaultColWidth="9" defaultRowHeight="15.6" x14ac:dyDescent="0.25"/>
  <cols>
    <col min="1" max="1" width="11.33203125" style="9" bestFit="1" customWidth="1"/>
    <col min="2" max="2" width="13.5546875" style="9" bestFit="1" customWidth="1"/>
    <col min="3" max="4" width="7.44140625" style="10" bestFit="1" customWidth="1"/>
    <col min="5" max="5" width="8.33203125" style="9" bestFit="1" customWidth="1"/>
    <col min="6" max="6" width="8.88671875" style="9" bestFit="1" customWidth="1"/>
    <col min="7" max="7" width="18.21875" style="9" bestFit="1" customWidth="1"/>
    <col min="8" max="8" width="27.44140625" style="9" bestFit="1" customWidth="1"/>
    <col min="9" max="9" width="19.6640625" style="9" bestFit="1" customWidth="1"/>
    <col min="10" max="10" width="7.88671875" style="9" bestFit="1" customWidth="1"/>
    <col min="11" max="11" width="14.44140625" style="9" bestFit="1" customWidth="1"/>
    <col min="12" max="12" width="143" style="9" bestFit="1" customWidth="1"/>
    <col min="13" max="16384" width="9" style="9"/>
  </cols>
  <sheetData>
    <row r="1" spans="1:12" s="1" customFormat="1" x14ac:dyDescent="0.3">
      <c r="A1" s="2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2" t="s">
        <v>6</v>
      </c>
      <c r="H1" s="4" t="s">
        <v>7</v>
      </c>
      <c r="I1" s="4" t="s">
        <v>8</v>
      </c>
      <c r="J1" s="4" t="s">
        <v>8</v>
      </c>
      <c r="K1" s="4" t="s">
        <v>9</v>
      </c>
      <c r="L1" s="2" t="s">
        <v>10</v>
      </c>
    </row>
    <row r="2" spans="1:12" s="1" customFormat="1" x14ac:dyDescent="0.3">
      <c r="A2" s="1" t="s">
        <v>11</v>
      </c>
      <c r="B2" s="1" t="s">
        <v>12</v>
      </c>
      <c r="C2" s="1">
        <v>1</v>
      </c>
      <c r="D2" s="1">
        <v>32409</v>
      </c>
      <c r="E2" s="1" t="s">
        <v>13</v>
      </c>
      <c r="F2" s="1">
        <f t="shared" ref="F2:F36" si="0">D2-C2+1</f>
        <v>32409</v>
      </c>
      <c r="G2" s="1" t="s">
        <v>14</v>
      </c>
      <c r="H2" s="5" t="s">
        <v>15</v>
      </c>
      <c r="I2" s="5"/>
      <c r="J2" s="5"/>
      <c r="K2" s="5" t="s">
        <v>16</v>
      </c>
      <c r="L2" s="5" t="s">
        <v>15</v>
      </c>
    </row>
    <row r="3" spans="1:12" s="1" customFormat="1" x14ac:dyDescent="0.3">
      <c r="A3" s="1" t="s">
        <v>11</v>
      </c>
      <c r="B3" s="1" t="s">
        <v>17</v>
      </c>
      <c r="C3" s="1">
        <v>1</v>
      </c>
      <c r="D3" s="1">
        <v>22</v>
      </c>
      <c r="E3" s="1" t="s">
        <v>13</v>
      </c>
      <c r="F3" s="1">
        <f t="shared" si="0"/>
        <v>22</v>
      </c>
      <c r="G3" s="1" t="s">
        <v>18</v>
      </c>
      <c r="H3" s="5" t="s">
        <v>15</v>
      </c>
      <c r="I3" s="5" t="s">
        <v>19</v>
      </c>
      <c r="J3" s="5"/>
      <c r="K3" s="5" t="s">
        <v>20</v>
      </c>
      <c r="L3" s="5" t="s">
        <v>21</v>
      </c>
    </row>
    <row r="4" spans="1:12" s="1" customFormat="1" x14ac:dyDescent="0.3">
      <c r="A4" s="1" t="s">
        <v>11</v>
      </c>
      <c r="B4" s="1" t="s">
        <v>22</v>
      </c>
      <c r="C4" s="1">
        <v>14</v>
      </c>
      <c r="D4" s="1">
        <v>25</v>
      </c>
      <c r="E4" s="1" t="s">
        <v>13</v>
      </c>
      <c r="F4" s="1">
        <f t="shared" si="0"/>
        <v>12</v>
      </c>
      <c r="G4" s="1" t="s">
        <v>18</v>
      </c>
      <c r="H4" s="5" t="s">
        <v>15</v>
      </c>
      <c r="I4" s="5" t="s">
        <v>19</v>
      </c>
      <c r="J4" s="5"/>
      <c r="K4" s="5"/>
      <c r="L4" s="5" t="s">
        <v>23</v>
      </c>
    </row>
    <row r="5" spans="1:12" s="1" customFormat="1" x14ac:dyDescent="0.3">
      <c r="A5" s="1" t="s">
        <v>11</v>
      </c>
      <c r="B5" s="1" t="s">
        <v>24</v>
      </c>
      <c r="C5" s="1">
        <v>34</v>
      </c>
      <c r="D5" s="1">
        <v>45</v>
      </c>
      <c r="E5" s="1" t="s">
        <v>13</v>
      </c>
      <c r="F5" s="1">
        <f t="shared" si="0"/>
        <v>12</v>
      </c>
      <c r="G5" s="1" t="s">
        <v>18</v>
      </c>
      <c r="H5" s="5" t="s">
        <v>15</v>
      </c>
      <c r="I5" s="5" t="s">
        <v>19</v>
      </c>
      <c r="J5" s="5"/>
      <c r="K5" s="5"/>
      <c r="L5" s="5" t="s">
        <v>25</v>
      </c>
    </row>
    <row r="6" spans="1:12" s="1" customFormat="1" x14ac:dyDescent="0.3">
      <c r="A6" s="1" t="s">
        <v>11</v>
      </c>
      <c r="B6" s="1" t="s">
        <v>26</v>
      </c>
      <c r="C6" s="1">
        <v>65</v>
      </c>
      <c r="D6" s="1">
        <v>76</v>
      </c>
      <c r="E6" s="1" t="s">
        <v>13</v>
      </c>
      <c r="F6" s="1">
        <f t="shared" si="0"/>
        <v>12</v>
      </c>
      <c r="G6" s="1" t="s">
        <v>18</v>
      </c>
      <c r="H6" s="5" t="s">
        <v>15</v>
      </c>
      <c r="I6" s="5" t="s">
        <v>19</v>
      </c>
      <c r="J6" s="5"/>
      <c r="K6" s="5"/>
      <c r="L6" s="5" t="s">
        <v>27</v>
      </c>
    </row>
    <row r="7" spans="1:12" s="1" customFormat="1" x14ac:dyDescent="0.3">
      <c r="A7" s="1" t="s">
        <v>11</v>
      </c>
      <c r="B7" s="1" t="s">
        <v>28</v>
      </c>
      <c r="C7" s="1">
        <v>159</v>
      </c>
      <c r="D7" s="1">
        <v>1001</v>
      </c>
      <c r="E7" s="1" t="s">
        <v>13</v>
      </c>
      <c r="F7" s="1">
        <f t="shared" si="0"/>
        <v>843</v>
      </c>
      <c r="G7" s="1" t="s">
        <v>29</v>
      </c>
      <c r="H7" s="5" t="s">
        <v>15</v>
      </c>
      <c r="I7" s="5" t="s">
        <v>19</v>
      </c>
      <c r="J7" s="5"/>
      <c r="K7" s="5" t="s">
        <v>30</v>
      </c>
      <c r="L7" s="5" t="s">
        <v>31</v>
      </c>
    </row>
    <row r="8" spans="1:12" s="1" customFormat="1" x14ac:dyDescent="0.3">
      <c r="A8" s="1" t="s">
        <v>11</v>
      </c>
      <c r="B8" s="1" t="s">
        <v>32</v>
      </c>
      <c r="C8" s="1">
        <v>988</v>
      </c>
      <c r="D8" s="1">
        <v>3111</v>
      </c>
      <c r="E8" s="1" t="s">
        <v>13</v>
      </c>
      <c r="F8" s="1">
        <f t="shared" si="0"/>
        <v>2124</v>
      </c>
      <c r="G8" s="1" t="s">
        <v>29</v>
      </c>
      <c r="H8" s="5" t="s">
        <v>15</v>
      </c>
      <c r="I8" s="5" t="s">
        <v>19</v>
      </c>
      <c r="J8" s="5"/>
      <c r="K8" s="5" t="s">
        <v>33</v>
      </c>
      <c r="L8" s="5" t="s">
        <v>34</v>
      </c>
    </row>
    <row r="9" spans="1:12" s="1" customFormat="1" x14ac:dyDescent="0.3">
      <c r="A9" s="1" t="s">
        <v>11</v>
      </c>
      <c r="B9" s="1" t="s">
        <v>35</v>
      </c>
      <c r="C9" s="1">
        <v>3111</v>
      </c>
      <c r="D9" s="1">
        <v>4559</v>
      </c>
      <c r="E9" s="1" t="s">
        <v>13</v>
      </c>
      <c r="F9" s="1">
        <f t="shared" si="0"/>
        <v>1449</v>
      </c>
      <c r="G9" s="1" t="s">
        <v>29</v>
      </c>
      <c r="H9" s="5" t="s">
        <v>15</v>
      </c>
      <c r="I9" s="5" t="s">
        <v>19</v>
      </c>
      <c r="J9" s="5"/>
      <c r="K9" s="5" t="s">
        <v>36</v>
      </c>
      <c r="L9" s="5" t="s">
        <v>37</v>
      </c>
    </row>
    <row r="10" spans="1:12" s="1" customFormat="1" x14ac:dyDescent="0.3">
      <c r="A10" s="1" t="s">
        <v>11</v>
      </c>
      <c r="B10" s="1" t="s">
        <v>38</v>
      </c>
      <c r="C10" s="1">
        <v>4600</v>
      </c>
      <c r="D10" s="1">
        <v>6156</v>
      </c>
      <c r="E10" s="1" t="s">
        <v>13</v>
      </c>
      <c r="F10" s="1">
        <f t="shared" si="0"/>
        <v>1557</v>
      </c>
      <c r="G10" s="1" t="s">
        <v>29</v>
      </c>
      <c r="H10" s="5" t="s">
        <v>15</v>
      </c>
      <c r="I10" s="5" t="s">
        <v>19</v>
      </c>
      <c r="J10" s="5"/>
      <c r="K10" s="5" t="s">
        <v>39</v>
      </c>
      <c r="L10" s="5" t="s">
        <v>40</v>
      </c>
    </row>
    <row r="11" spans="1:12" s="1" customFormat="1" x14ac:dyDescent="0.3">
      <c r="A11" s="1" t="s">
        <v>11</v>
      </c>
      <c r="B11" s="1" t="s">
        <v>41</v>
      </c>
      <c r="C11" s="1">
        <v>6168</v>
      </c>
      <c r="D11" s="1">
        <v>7094</v>
      </c>
      <c r="E11" s="1" t="s">
        <v>13</v>
      </c>
      <c r="F11" s="1">
        <f t="shared" si="0"/>
        <v>927</v>
      </c>
      <c r="G11" s="1" t="s">
        <v>29</v>
      </c>
      <c r="H11" s="5" t="s">
        <v>15</v>
      </c>
      <c r="I11" s="5" t="s">
        <v>19</v>
      </c>
      <c r="J11" s="5"/>
      <c r="K11" s="5"/>
      <c r="L11" s="5" t="s">
        <v>42</v>
      </c>
    </row>
    <row r="12" spans="1:12" s="1" customFormat="1" x14ac:dyDescent="0.3">
      <c r="A12" s="1" t="s">
        <v>11</v>
      </c>
      <c r="B12" s="1" t="s">
        <v>43</v>
      </c>
      <c r="C12" s="1">
        <v>7417</v>
      </c>
      <c r="D12" s="1">
        <v>7746</v>
      </c>
      <c r="E12" s="1" t="s">
        <v>13</v>
      </c>
      <c r="F12" s="1">
        <f t="shared" si="0"/>
        <v>330</v>
      </c>
      <c r="G12" s="1" t="s">
        <v>29</v>
      </c>
      <c r="H12" s="5" t="s">
        <v>15</v>
      </c>
      <c r="I12" s="5" t="s">
        <v>19</v>
      </c>
      <c r="J12" s="5"/>
      <c r="K12" s="5"/>
      <c r="L12" s="5" t="s">
        <v>44</v>
      </c>
    </row>
    <row r="13" spans="1:12" s="1" customFormat="1" x14ac:dyDescent="0.3">
      <c r="A13" s="1" t="s">
        <v>11</v>
      </c>
      <c r="B13" s="1" t="s">
        <v>45</v>
      </c>
      <c r="C13" s="1">
        <v>8310</v>
      </c>
      <c r="D13" s="1">
        <v>10136</v>
      </c>
      <c r="E13" s="1" t="s">
        <v>13</v>
      </c>
      <c r="F13" s="1">
        <f t="shared" si="0"/>
        <v>1827</v>
      </c>
      <c r="G13" s="1" t="s">
        <v>29</v>
      </c>
      <c r="H13" s="5" t="s">
        <v>15</v>
      </c>
      <c r="I13" s="5" t="s">
        <v>19</v>
      </c>
      <c r="J13" s="5"/>
      <c r="K13" s="5"/>
      <c r="L13" s="5" t="s">
        <v>46</v>
      </c>
    </row>
    <row r="14" spans="1:12" s="1" customFormat="1" x14ac:dyDescent="0.3">
      <c r="A14" s="1" t="s">
        <v>11</v>
      </c>
      <c r="B14" s="1" t="s">
        <v>47</v>
      </c>
      <c r="C14" s="1">
        <v>10305</v>
      </c>
      <c r="D14" s="1">
        <v>10655</v>
      </c>
      <c r="E14" s="1" t="s">
        <v>48</v>
      </c>
      <c r="F14" s="1">
        <f t="shared" si="0"/>
        <v>351</v>
      </c>
      <c r="G14" s="1" t="s">
        <v>29</v>
      </c>
      <c r="H14" s="5" t="s">
        <v>15</v>
      </c>
      <c r="I14" s="5" t="s">
        <v>19</v>
      </c>
      <c r="J14" s="5"/>
      <c r="K14" s="5"/>
      <c r="L14" s="5" t="s">
        <v>49</v>
      </c>
    </row>
    <row r="15" spans="1:12" s="1" customFormat="1" x14ac:dyDescent="0.3">
      <c r="A15" s="1" t="s">
        <v>11</v>
      </c>
      <c r="B15" s="1" t="s">
        <v>50</v>
      </c>
      <c r="C15" s="1">
        <v>10803</v>
      </c>
      <c r="D15" s="1">
        <v>11234</v>
      </c>
      <c r="E15" s="1" t="s">
        <v>48</v>
      </c>
      <c r="F15" s="1">
        <f t="shared" si="0"/>
        <v>432</v>
      </c>
      <c r="G15" s="1" t="s">
        <v>29</v>
      </c>
      <c r="H15" s="5" t="s">
        <v>15</v>
      </c>
      <c r="I15" s="6" t="s">
        <v>51</v>
      </c>
      <c r="J15" s="7" t="s">
        <v>52</v>
      </c>
      <c r="K15" s="7" t="s">
        <v>53</v>
      </c>
      <c r="L15" s="7" t="s">
        <v>54</v>
      </c>
    </row>
    <row r="16" spans="1:12" s="1" customFormat="1" x14ac:dyDescent="0.3">
      <c r="A16" s="1" t="s">
        <v>11</v>
      </c>
      <c r="B16" s="1" t="s">
        <v>55</v>
      </c>
      <c r="C16" s="1">
        <v>11479</v>
      </c>
      <c r="D16" s="1">
        <v>12960</v>
      </c>
      <c r="E16" s="1" t="s">
        <v>48</v>
      </c>
      <c r="F16" s="1">
        <f t="shared" si="0"/>
        <v>1482</v>
      </c>
      <c r="G16" s="1" t="s">
        <v>29</v>
      </c>
      <c r="H16" s="5" t="s">
        <v>15</v>
      </c>
      <c r="I16" s="6" t="s">
        <v>51</v>
      </c>
      <c r="J16" s="7" t="s">
        <v>52</v>
      </c>
      <c r="K16" s="7" t="s">
        <v>56</v>
      </c>
      <c r="L16" s="7" t="s">
        <v>57</v>
      </c>
    </row>
    <row r="17" spans="1:12" s="1" customFormat="1" x14ac:dyDescent="0.3">
      <c r="A17" s="1" t="s">
        <v>11</v>
      </c>
      <c r="B17" s="1" t="s">
        <v>58</v>
      </c>
      <c r="C17" s="1">
        <v>12953</v>
      </c>
      <c r="D17" s="1">
        <v>13633</v>
      </c>
      <c r="E17" s="1" t="s">
        <v>48</v>
      </c>
      <c r="F17" s="1">
        <f t="shared" si="0"/>
        <v>681</v>
      </c>
      <c r="G17" s="1" t="s">
        <v>29</v>
      </c>
      <c r="H17" s="5" t="s">
        <v>15</v>
      </c>
      <c r="I17" s="6" t="s">
        <v>51</v>
      </c>
      <c r="J17" s="7" t="s">
        <v>52</v>
      </c>
      <c r="K17" s="7" t="s">
        <v>59</v>
      </c>
      <c r="L17" s="7" t="s">
        <v>60</v>
      </c>
    </row>
    <row r="18" spans="1:12" s="1" customFormat="1" x14ac:dyDescent="0.3">
      <c r="A18" s="1" t="s">
        <v>11</v>
      </c>
      <c r="B18" s="1" t="s">
        <v>61</v>
      </c>
      <c r="C18" s="1">
        <v>13823</v>
      </c>
      <c r="D18" s="1">
        <v>15208</v>
      </c>
      <c r="E18" s="1" t="s">
        <v>13</v>
      </c>
      <c r="F18" s="1">
        <f t="shared" si="0"/>
        <v>1386</v>
      </c>
      <c r="G18" s="1" t="s">
        <v>29</v>
      </c>
      <c r="H18" s="5" t="s">
        <v>15</v>
      </c>
      <c r="I18" s="6" t="s">
        <v>51</v>
      </c>
      <c r="J18" s="7" t="s">
        <v>52</v>
      </c>
      <c r="K18" s="7" t="s">
        <v>62</v>
      </c>
      <c r="L18" s="7" t="s">
        <v>63</v>
      </c>
    </row>
    <row r="19" spans="1:12" s="1" customFormat="1" x14ac:dyDescent="0.3">
      <c r="A19" s="1" t="s">
        <v>11</v>
      </c>
      <c r="B19" s="1" t="s">
        <v>64</v>
      </c>
      <c r="C19" s="1">
        <v>15236</v>
      </c>
      <c r="D19" s="1">
        <v>15589</v>
      </c>
      <c r="E19" s="1" t="s">
        <v>13</v>
      </c>
      <c r="F19" s="1">
        <f t="shared" si="0"/>
        <v>354</v>
      </c>
      <c r="G19" s="1" t="s">
        <v>29</v>
      </c>
      <c r="H19" s="5" t="s">
        <v>15</v>
      </c>
      <c r="I19" s="6" t="s">
        <v>51</v>
      </c>
      <c r="J19" s="7" t="s">
        <v>52</v>
      </c>
      <c r="K19" s="7" t="s">
        <v>65</v>
      </c>
      <c r="L19" s="7" t="s">
        <v>66</v>
      </c>
    </row>
    <row r="20" spans="1:12" s="1" customFormat="1" x14ac:dyDescent="0.3">
      <c r="A20" s="1" t="s">
        <v>11</v>
      </c>
      <c r="B20" s="1" t="s">
        <v>67</v>
      </c>
      <c r="C20" s="1">
        <v>15703</v>
      </c>
      <c r="D20" s="1">
        <v>16995</v>
      </c>
      <c r="E20" s="1" t="s">
        <v>13</v>
      </c>
      <c r="F20" s="1">
        <f t="shared" si="0"/>
        <v>1293</v>
      </c>
      <c r="G20" s="1" t="s">
        <v>29</v>
      </c>
      <c r="H20" s="5" t="s">
        <v>15</v>
      </c>
      <c r="I20" s="6" t="s">
        <v>51</v>
      </c>
      <c r="J20" s="7" t="s">
        <v>52</v>
      </c>
      <c r="K20" s="7" t="s">
        <v>68</v>
      </c>
      <c r="L20" s="7" t="s">
        <v>69</v>
      </c>
    </row>
    <row r="21" spans="1:12" s="1" customFormat="1" x14ac:dyDescent="0.3">
      <c r="A21" s="1" t="s">
        <v>11</v>
      </c>
      <c r="B21" s="1" t="s">
        <v>70</v>
      </c>
      <c r="C21" s="1">
        <v>17006</v>
      </c>
      <c r="D21" s="1">
        <v>20152</v>
      </c>
      <c r="E21" s="1" t="s">
        <v>13</v>
      </c>
      <c r="F21" s="1">
        <f t="shared" si="0"/>
        <v>3147</v>
      </c>
      <c r="G21" s="1" t="s">
        <v>29</v>
      </c>
      <c r="H21" s="5" t="s">
        <v>15</v>
      </c>
      <c r="I21" s="6" t="s">
        <v>51</v>
      </c>
      <c r="J21" s="7" t="s">
        <v>52</v>
      </c>
      <c r="K21" s="7" t="s">
        <v>71</v>
      </c>
      <c r="L21" s="7" t="s">
        <v>72</v>
      </c>
    </row>
    <row r="22" spans="1:12" s="1" customFormat="1" x14ac:dyDescent="0.3">
      <c r="A22" s="1" t="s">
        <v>11</v>
      </c>
      <c r="B22" s="1" t="s">
        <v>73</v>
      </c>
      <c r="C22" s="1">
        <v>20239</v>
      </c>
      <c r="D22" s="1">
        <v>20679</v>
      </c>
      <c r="E22" s="1" t="s">
        <v>13</v>
      </c>
      <c r="F22" s="1">
        <f t="shared" si="0"/>
        <v>441</v>
      </c>
      <c r="G22" s="1" t="s">
        <v>29</v>
      </c>
      <c r="H22" s="5" t="s">
        <v>15</v>
      </c>
      <c r="I22" s="6" t="s">
        <v>51</v>
      </c>
      <c r="J22" s="7" t="s">
        <v>52</v>
      </c>
      <c r="K22" s="7"/>
      <c r="L22" s="7" t="s">
        <v>74</v>
      </c>
    </row>
    <row r="23" spans="1:12" s="1" customFormat="1" x14ac:dyDescent="0.3">
      <c r="A23" s="1" t="s">
        <v>11</v>
      </c>
      <c r="B23" s="1" t="s">
        <v>75</v>
      </c>
      <c r="C23" s="1">
        <v>20806</v>
      </c>
      <c r="D23" s="1">
        <v>23253</v>
      </c>
      <c r="E23" s="1" t="s">
        <v>13</v>
      </c>
      <c r="F23" s="1">
        <f t="shared" si="0"/>
        <v>2448</v>
      </c>
      <c r="G23" s="1" t="s">
        <v>29</v>
      </c>
      <c r="H23" s="5" t="s">
        <v>15</v>
      </c>
      <c r="I23" s="6" t="s">
        <v>51</v>
      </c>
      <c r="J23" s="7" t="s">
        <v>52</v>
      </c>
      <c r="K23" s="7" t="s">
        <v>76</v>
      </c>
      <c r="L23" s="7" t="s">
        <v>77</v>
      </c>
    </row>
    <row r="24" spans="1:12" s="1" customFormat="1" x14ac:dyDescent="0.3">
      <c r="A24" s="1" t="s">
        <v>11</v>
      </c>
      <c r="B24" s="1" t="s">
        <v>78</v>
      </c>
      <c r="C24" s="1">
        <v>23294</v>
      </c>
      <c r="D24" s="1">
        <v>23491</v>
      </c>
      <c r="E24" s="1" t="s">
        <v>13</v>
      </c>
      <c r="F24" s="1">
        <f t="shared" si="0"/>
        <v>198</v>
      </c>
      <c r="G24" s="1" t="s">
        <v>29</v>
      </c>
      <c r="H24" s="5" t="s">
        <v>15</v>
      </c>
      <c r="I24" s="6" t="s">
        <v>51</v>
      </c>
      <c r="J24" s="6"/>
      <c r="K24" s="6" t="s">
        <v>111</v>
      </c>
      <c r="L24" s="6" t="s">
        <v>42</v>
      </c>
    </row>
    <row r="25" spans="1:12" s="1" customFormat="1" x14ac:dyDescent="0.3">
      <c r="A25" s="1" t="s">
        <v>11</v>
      </c>
      <c r="B25" s="1" t="s">
        <v>79</v>
      </c>
      <c r="C25" s="1">
        <v>23525</v>
      </c>
      <c r="D25" s="1">
        <v>24262</v>
      </c>
      <c r="E25" s="1" t="s">
        <v>48</v>
      </c>
      <c r="F25" s="1">
        <f t="shared" si="0"/>
        <v>738</v>
      </c>
      <c r="G25" s="1" t="s">
        <v>29</v>
      </c>
      <c r="H25" s="5" t="s">
        <v>15</v>
      </c>
      <c r="I25" s="6" t="s">
        <v>51</v>
      </c>
      <c r="J25" s="6"/>
      <c r="K25" s="6" t="s">
        <v>112</v>
      </c>
      <c r="L25" s="6" t="s">
        <v>80</v>
      </c>
    </row>
    <row r="26" spans="1:12" s="1" customFormat="1" x14ac:dyDescent="0.3">
      <c r="A26" s="1" t="s">
        <v>11</v>
      </c>
      <c r="B26" s="1" t="s">
        <v>81</v>
      </c>
      <c r="C26" s="1">
        <v>24551</v>
      </c>
      <c r="D26" s="1">
        <v>25000</v>
      </c>
      <c r="E26" s="1" t="s">
        <v>48</v>
      </c>
      <c r="F26" s="1">
        <f t="shared" si="0"/>
        <v>450</v>
      </c>
      <c r="G26" s="1" t="s">
        <v>29</v>
      </c>
      <c r="H26" s="5" t="s">
        <v>15</v>
      </c>
      <c r="I26" s="6" t="s">
        <v>51</v>
      </c>
      <c r="J26" s="8" t="s">
        <v>82</v>
      </c>
      <c r="K26" s="8" t="s">
        <v>83</v>
      </c>
      <c r="L26" s="8" t="s">
        <v>84</v>
      </c>
    </row>
    <row r="27" spans="1:12" s="1" customFormat="1" x14ac:dyDescent="0.3">
      <c r="A27" s="1" t="s">
        <v>11</v>
      </c>
      <c r="B27" s="1" t="s">
        <v>85</v>
      </c>
      <c r="C27" s="1">
        <v>25235</v>
      </c>
      <c r="D27" s="1">
        <v>27052</v>
      </c>
      <c r="E27" s="1" t="s">
        <v>13</v>
      </c>
      <c r="F27" s="1">
        <f t="shared" si="0"/>
        <v>1818</v>
      </c>
      <c r="G27" s="1" t="s">
        <v>29</v>
      </c>
      <c r="H27" s="5" t="s">
        <v>15</v>
      </c>
      <c r="I27" s="6" t="s">
        <v>51</v>
      </c>
      <c r="J27" s="8" t="s">
        <v>82</v>
      </c>
      <c r="K27" s="8" t="s">
        <v>86</v>
      </c>
      <c r="L27" s="8" t="s">
        <v>87</v>
      </c>
    </row>
    <row r="28" spans="1:12" s="1" customFormat="1" x14ac:dyDescent="0.3">
      <c r="A28" s="1" t="s">
        <v>11</v>
      </c>
      <c r="B28" s="1" t="s">
        <v>88</v>
      </c>
      <c r="C28" s="1">
        <v>27052</v>
      </c>
      <c r="D28" s="1">
        <v>27948</v>
      </c>
      <c r="E28" s="1" t="s">
        <v>13</v>
      </c>
      <c r="F28" s="1">
        <f t="shared" si="0"/>
        <v>897</v>
      </c>
      <c r="G28" s="1" t="s">
        <v>29</v>
      </c>
      <c r="H28" s="5" t="s">
        <v>15</v>
      </c>
      <c r="I28" s="6" t="s">
        <v>51</v>
      </c>
      <c r="J28" s="8" t="s">
        <v>82</v>
      </c>
      <c r="K28" s="8" t="s">
        <v>89</v>
      </c>
      <c r="L28" s="8" t="s">
        <v>90</v>
      </c>
    </row>
    <row r="29" spans="1:12" s="1" customFormat="1" x14ac:dyDescent="0.3">
      <c r="A29" s="1" t="s">
        <v>11</v>
      </c>
      <c r="B29" s="1" t="s">
        <v>91</v>
      </c>
      <c r="C29" s="1">
        <v>27988</v>
      </c>
      <c r="D29" s="1">
        <v>28368</v>
      </c>
      <c r="E29" s="1" t="s">
        <v>13</v>
      </c>
      <c r="F29" s="1">
        <f t="shared" si="0"/>
        <v>381</v>
      </c>
      <c r="G29" s="1" t="s">
        <v>29</v>
      </c>
      <c r="H29" s="5" t="s">
        <v>15</v>
      </c>
      <c r="I29" s="6" t="s">
        <v>51</v>
      </c>
      <c r="J29" s="8" t="s">
        <v>82</v>
      </c>
      <c r="K29" s="8" t="s">
        <v>92</v>
      </c>
      <c r="L29" s="8" t="s">
        <v>93</v>
      </c>
    </row>
    <row r="30" spans="1:12" s="1" customFormat="1" x14ac:dyDescent="0.3">
      <c r="A30" s="1" t="s">
        <v>11</v>
      </c>
      <c r="B30" s="1" t="s">
        <v>94</v>
      </c>
      <c r="C30" s="1">
        <v>28373</v>
      </c>
      <c r="D30" s="1">
        <v>29302</v>
      </c>
      <c r="E30" s="1" t="s">
        <v>13</v>
      </c>
      <c r="F30" s="1">
        <f t="shared" si="0"/>
        <v>930</v>
      </c>
      <c r="G30" s="1" t="s">
        <v>29</v>
      </c>
      <c r="H30" s="5" t="s">
        <v>15</v>
      </c>
      <c r="I30" s="6" t="s">
        <v>51</v>
      </c>
      <c r="J30" s="8" t="s">
        <v>82</v>
      </c>
      <c r="K30" s="8" t="s">
        <v>95</v>
      </c>
      <c r="L30" s="8" t="s">
        <v>96</v>
      </c>
    </row>
    <row r="31" spans="1:12" s="1" customFormat="1" x14ac:dyDescent="0.3">
      <c r="A31" s="1" t="s">
        <v>11</v>
      </c>
      <c r="B31" s="1" t="s">
        <v>97</v>
      </c>
      <c r="C31" s="1">
        <v>29357</v>
      </c>
      <c r="D31" s="1">
        <v>30037</v>
      </c>
      <c r="E31" s="1" t="s">
        <v>13</v>
      </c>
      <c r="F31" s="1">
        <f t="shared" si="0"/>
        <v>681</v>
      </c>
      <c r="G31" s="1" t="s">
        <v>29</v>
      </c>
      <c r="H31" s="5" t="s">
        <v>15</v>
      </c>
      <c r="I31" s="6" t="s">
        <v>51</v>
      </c>
      <c r="J31" s="8" t="s">
        <v>82</v>
      </c>
      <c r="K31" s="8" t="s">
        <v>98</v>
      </c>
      <c r="L31" s="8" t="s">
        <v>99</v>
      </c>
    </row>
    <row r="32" spans="1:12" s="1" customFormat="1" x14ac:dyDescent="0.3">
      <c r="A32" s="1" t="s">
        <v>11</v>
      </c>
      <c r="B32" s="1" t="s">
        <v>100</v>
      </c>
      <c r="C32" s="1">
        <v>30034</v>
      </c>
      <c r="D32" s="1">
        <v>31434</v>
      </c>
      <c r="E32" s="1" t="s">
        <v>13</v>
      </c>
      <c r="F32" s="1">
        <f t="shared" si="0"/>
        <v>1401</v>
      </c>
      <c r="G32" s="1" t="s">
        <v>29</v>
      </c>
      <c r="H32" s="5" t="s">
        <v>15</v>
      </c>
      <c r="I32" s="6" t="s">
        <v>51</v>
      </c>
      <c r="J32" s="8" t="s">
        <v>82</v>
      </c>
      <c r="K32" s="8" t="s">
        <v>101</v>
      </c>
      <c r="L32" s="8" t="s">
        <v>57</v>
      </c>
    </row>
    <row r="33" spans="1:12" s="1" customFormat="1" x14ac:dyDescent="0.3">
      <c r="A33" s="1" t="s">
        <v>11</v>
      </c>
      <c r="B33" s="1" t="s">
        <v>102</v>
      </c>
      <c r="C33" s="1">
        <v>31652</v>
      </c>
      <c r="D33" s="1">
        <v>32086</v>
      </c>
      <c r="E33" s="1" t="s">
        <v>13</v>
      </c>
      <c r="F33" s="1">
        <f t="shared" si="0"/>
        <v>435</v>
      </c>
      <c r="G33" s="1" t="s">
        <v>29</v>
      </c>
      <c r="H33" s="5" t="s">
        <v>15</v>
      </c>
      <c r="I33" s="6" t="s">
        <v>51</v>
      </c>
      <c r="J33" s="8" t="s">
        <v>82</v>
      </c>
      <c r="K33" s="8" t="s">
        <v>103</v>
      </c>
      <c r="L33" s="8" t="s">
        <v>113</v>
      </c>
    </row>
    <row r="34" spans="1:12" s="1" customFormat="1" x14ac:dyDescent="0.3">
      <c r="A34" s="1" t="s">
        <v>11</v>
      </c>
      <c r="B34" s="1" t="s">
        <v>104</v>
      </c>
      <c r="C34" s="1">
        <v>32353</v>
      </c>
      <c r="D34" s="1">
        <v>32364</v>
      </c>
      <c r="E34" s="1" t="s">
        <v>13</v>
      </c>
      <c r="F34" s="1">
        <f t="shared" si="0"/>
        <v>12</v>
      </c>
      <c r="G34" s="1" t="s">
        <v>18</v>
      </c>
      <c r="H34" s="5" t="s">
        <v>15</v>
      </c>
      <c r="I34" s="5" t="s">
        <v>19</v>
      </c>
      <c r="J34" s="5"/>
      <c r="K34" s="5"/>
      <c r="L34" s="5" t="s">
        <v>105</v>
      </c>
    </row>
    <row r="35" spans="1:12" s="1" customFormat="1" x14ac:dyDescent="0.3">
      <c r="A35" s="1" t="s">
        <v>11</v>
      </c>
      <c r="B35" s="1" t="s">
        <v>106</v>
      </c>
      <c r="C35" s="1">
        <v>32385</v>
      </c>
      <c r="D35" s="1">
        <v>32396</v>
      </c>
      <c r="E35" s="1" t="s">
        <v>13</v>
      </c>
      <c r="F35" s="1">
        <f t="shared" si="0"/>
        <v>12</v>
      </c>
      <c r="G35" s="1" t="s">
        <v>18</v>
      </c>
      <c r="H35" s="5" t="s">
        <v>15</v>
      </c>
      <c r="I35" s="5" t="s">
        <v>19</v>
      </c>
      <c r="J35" s="5"/>
      <c r="K35" s="5"/>
      <c r="L35" s="5" t="s">
        <v>107</v>
      </c>
    </row>
    <row r="36" spans="1:12" s="1" customFormat="1" x14ac:dyDescent="0.3">
      <c r="A36" s="1" t="s">
        <v>11</v>
      </c>
      <c r="B36" s="1" t="s">
        <v>108</v>
      </c>
      <c r="C36" s="1">
        <v>32388</v>
      </c>
      <c r="D36" s="1">
        <v>32409</v>
      </c>
      <c r="E36" s="1" t="s">
        <v>13</v>
      </c>
      <c r="F36" s="1">
        <f t="shared" si="0"/>
        <v>22</v>
      </c>
      <c r="G36" s="1" t="s">
        <v>18</v>
      </c>
      <c r="H36" s="5" t="s">
        <v>15</v>
      </c>
      <c r="I36" s="5" t="s">
        <v>19</v>
      </c>
      <c r="J36" s="5"/>
      <c r="K36" s="5" t="s">
        <v>109</v>
      </c>
      <c r="L36" s="5" t="s">
        <v>110</v>
      </c>
    </row>
  </sheetData>
  <sortState xmlns:xlrd2="http://schemas.microsoft.com/office/spreadsheetml/2017/richdata2" ref="A2:L37">
    <sortCondition ref="B2:B37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Tn6230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DANMEL</cp:lastModifiedBy>
  <dcterms:created xsi:type="dcterms:W3CDTF">2020-08-02T13:03:00Z</dcterms:created>
  <dcterms:modified xsi:type="dcterms:W3CDTF">2020-12-24T01:52:04Z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