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2-Transposons\3 Composite transposon\Tn1548_AF550415\"/>
    </mc:Choice>
  </mc:AlternateContent>
  <xr:revisionPtr revIDLastSave="0" documentId="13_ncr:1_{6A7358B0-1007-411F-8598-346C41882EDF}" xr6:coauthVersionLast="45" xr6:coauthVersionMax="45" xr10:uidLastSave="{00000000-0000-0000-0000-000000000000}"/>
  <bookViews>
    <workbookView xWindow="22932" yWindow="-108" windowWidth="23256" windowHeight="12720" xr2:uid="{00000000-000D-0000-FFFF-FFFF00000000}"/>
  </bookViews>
  <sheets>
    <sheet name="Tn154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" l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<sst xmlns="http://schemas.openxmlformats.org/spreadsheetml/2006/main" count="383" uniqueCount="143">
  <si>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</si>
  <si>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</si>
  <si>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</si>
  <si>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</si>
  <si>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</si>
  <si>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</si>
  <si>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</si>
  <si>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</si>
  <si>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</si>
  <si>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</si>
  <si>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</si>
  <si>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AF550415</t>
  </si>
  <si>
    <t>Tn1548_001</t>
  </si>
  <si>
    <t>+</t>
  </si>
  <si>
    <t>mobile_element</t>
  </si>
  <si>
    <t>Composite transposon: Tn1548</t>
  </si>
  <si>
    <t>Tn1548</t>
  </si>
  <si>
    <t>Tn1548_002</t>
  </si>
  <si>
    <t>IS26</t>
  </si>
  <si>
    <t>Insertion sequence: IS26</t>
  </si>
  <si>
    <t>Tn1548_003</t>
  </si>
  <si>
    <t>repeat_region</t>
  </si>
  <si>
    <t>IRL_IS26</t>
  </si>
  <si>
    <t>IS26 inverted repeat left</t>
  </si>
  <si>
    <t>Tn1548_004</t>
  </si>
  <si>
    <t>CDS</t>
  </si>
  <si>
    <t>tnpA</t>
  </si>
  <si>
    <t>IS26 transposase</t>
  </si>
  <si>
    <t>Tn1548_005</t>
  </si>
  <si>
    <t>IRR_IS26</t>
  </si>
  <si>
    <t>IS26 inverted repeat right</t>
  </si>
  <si>
    <t>Tn1548_007</t>
  </si>
  <si>
    <t>In27</t>
  </si>
  <si>
    <t>Concise class 1 integron: In27</t>
  </si>
  <si>
    <t>Tn1548_006</t>
  </si>
  <si>
    <t>IRi_In27</t>
  </si>
  <si>
    <t>Inverted repeat at the integrase end of In27</t>
  </si>
  <si>
    <t>Tn1548_008</t>
  </si>
  <si>
    <t>-</t>
  </si>
  <si>
    <t>5'-CS</t>
  </si>
  <si>
    <t>intI1</t>
  </si>
  <si>
    <t>Integrase</t>
  </si>
  <si>
    <t>Tn1548_009</t>
  </si>
  <si>
    <t>regulatory</t>
  </si>
  <si>
    <t>PcWTGN-10</t>
  </si>
  <si>
    <t>Promoter PcWTGN-10</t>
  </si>
  <si>
    <t>Tn1548_010</t>
  </si>
  <si>
    <t>-35_region</t>
  </si>
  <si>
    <t>-35 region for promoter PcWTGN-10</t>
  </si>
  <si>
    <t>Tn1548_011</t>
  </si>
  <si>
    <t>Extended_-10</t>
  </si>
  <si>
    <t>Extended -10 region</t>
  </si>
  <si>
    <t>Tn1548_012</t>
  </si>
  <si>
    <t>-10_region</t>
  </si>
  <si>
    <t>-10 region for promoter PcWTGN-10</t>
  </si>
  <si>
    <t>Tn1548_013</t>
  </si>
  <si>
    <t>misc_recomb</t>
  </si>
  <si>
    <t>attI1</t>
  </si>
  <si>
    <t>Tn1548_014</t>
  </si>
  <si>
    <t>GCA</t>
  </si>
  <si>
    <t>dfrA12</t>
  </si>
  <si>
    <t>Dihydrofolate reductase</t>
  </si>
  <si>
    <t>Tn1548_015</t>
  </si>
  <si>
    <t>attC_dfrA12</t>
  </si>
  <si>
    <t>attC for dfrA12</t>
  </si>
  <si>
    <t>Tn1548_016</t>
  </si>
  <si>
    <t>gcuF</t>
  </si>
  <si>
    <t>Hypothetical protein</t>
  </si>
  <si>
    <t>Tn1548_017</t>
  </si>
  <si>
    <t>attC_gcuF</t>
  </si>
  <si>
    <t>attC for gcuF</t>
  </si>
  <si>
    <t>Tn1548_018</t>
  </si>
  <si>
    <t>aadA2</t>
  </si>
  <si>
    <t>Aminoglycoside 3'-adenyltransferase</t>
  </si>
  <si>
    <t>Tn1548_019</t>
  </si>
  <si>
    <t>attC_aadA2</t>
  </si>
  <si>
    <t>attC for aadA2</t>
  </si>
  <si>
    <t>Tn1548_020</t>
  </si>
  <si>
    <t>3'-CS</t>
  </si>
  <si>
    <t>Quaternary ammonium compound resistance protein</t>
  </si>
  <si>
    <t>Tn1548_021</t>
  </si>
  <si>
    <t>sul1</t>
  </si>
  <si>
    <t>Dihydropteroate synthase</t>
  </si>
  <si>
    <t>Tn1548_022</t>
  </si>
  <si>
    <t>ISCR1–armA unit</t>
  </si>
  <si>
    <t>Putative resistance unit: ISCR1-armA unit</t>
  </si>
  <si>
    <t>Tn1548_023</t>
  </si>
  <si>
    <t>ISCR1</t>
  </si>
  <si>
    <t>Insertion sequence: ISCR1</t>
  </si>
  <si>
    <t>Tn1548_024</t>
  </si>
  <si>
    <t>tnpA_ISCR1</t>
  </si>
  <si>
    <t>tnpA for ISCR1</t>
  </si>
  <si>
    <t>Tn1548_025</t>
  </si>
  <si>
    <t>oriIS_ISCR1</t>
  </si>
  <si>
    <t>oriIS of ISCR1</t>
  </si>
  <si>
    <t>Tn1548_026</t>
  </si>
  <si>
    <t>∆ISEc28</t>
  </si>
  <si>
    <t>Tn1548_027</t>
  </si>
  <si>
    <t>misc_feature</t>
  </si>
  <si>
    <t>∆tnpA</t>
  </si>
  <si>
    <t>Truncated ISEc28 transposase</t>
  </si>
  <si>
    <t>Tn1548_028</t>
  </si>
  <si>
    <t>IRR_ISEc28</t>
  </si>
  <si>
    <t>ISEc28 inverted repeat right</t>
  </si>
  <si>
    <t>Tn1548_029</t>
  </si>
  <si>
    <t>armA</t>
  </si>
  <si>
    <t>Ribosomal RNA methyltransferase</t>
  </si>
  <si>
    <t>Tn1548_030</t>
  </si>
  <si>
    <t>mnmA</t>
  </si>
  <si>
    <t>tRNA 2-thiouridine(34) synthase MnmA</t>
  </si>
  <si>
    <t>Tn1548_031</t>
  </si>
  <si>
    <t>ISEc29–mph(E)–IS26 unit</t>
  </si>
  <si>
    <t>Putative resistance unit: ISEc29–mph(E)–IS26 unit</t>
  </si>
  <si>
    <t>Tn1548_032</t>
  </si>
  <si>
    <t>ISEc29</t>
  </si>
  <si>
    <t>Insertion sequence: ISEc29</t>
  </si>
  <si>
    <t>Tn1548_033</t>
  </si>
  <si>
    <t>IRL_ISEc29</t>
  </si>
  <si>
    <t>ISEc29 inverted repeat left</t>
  </si>
  <si>
    <t>Tn1548_034</t>
  </si>
  <si>
    <t>ISEc29 transposase</t>
  </si>
  <si>
    <t>Tn1548_035</t>
  </si>
  <si>
    <t>IRR_ISEc29</t>
  </si>
  <si>
    <t>ISEc29 inverted repeat right</t>
  </si>
  <si>
    <t>Tn1548_036</t>
  </si>
  <si>
    <t>msr(E)</t>
  </si>
  <si>
    <t>Macrolide efflux protein</t>
  </si>
  <si>
    <t>Tn1548_037</t>
  </si>
  <si>
    <t>mph(E)</t>
  </si>
  <si>
    <t>Macrolide 2'-phosphotransferase</t>
  </si>
  <si>
    <t>Tn1548_038</t>
  </si>
  <si>
    <t>orf543</t>
  </si>
  <si>
    <t>Tn1548_039</t>
  </si>
  <si>
    <t>repAciN</t>
  </si>
  <si>
    <t>Plasmid replication protein RepA</t>
  </si>
  <si>
    <t>Tn1548_040</t>
  </si>
  <si>
    <t>Tn1548_041</t>
  </si>
  <si>
    <t>Tn1548_042</t>
  </si>
  <si>
    <t>Tn1548_043</t>
  </si>
  <si>
    <t>attI1 site</t>
    <phoneticPr fontId="5" type="noConversion"/>
  </si>
  <si>
    <t>Insertion sequence: truncated ISEc28</t>
    <phoneticPr fontId="5" type="noConversion"/>
  </si>
  <si>
    <t>qacED1</t>
    <phoneticPr fontId="5" type="noConversion"/>
  </si>
  <si>
    <t>Composite transposon: Tn1548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</si>
</sst>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4" fillId="9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/>
    </xf>
    <xf numFmtId="0" fontId="4" fillId="5" borderId="1" xfId="0" quotePrefix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7C80"/>
      <color rgb="FF990000"/>
      <color rgb="FFFF99FF"/>
      <color rgb="FF00FF00"/>
      <color rgb="FFFF66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topLeftCell="A17" zoomScale="70" zoomScaleNormal="70" workbookViewId="0">
      <selection activeCell="F28" sqref="F28"/>
    </sheetView>
  </sheetViews>
  <sheetFormatPr defaultColWidth="8.88671875" defaultRowHeight="15.6" x14ac:dyDescent="0.25"/>
  <cols>
    <col min="1" max="1" width="11.33203125" style="2" bestFit="1" customWidth="1"/>
    <col min="2" max="2" width="13.5546875" style="2" customWidth="1"/>
    <col min="3" max="4" width="7.44140625" style="2" bestFit="1" customWidth="1"/>
    <col min="5" max="5" width="8.33203125" style="2" bestFit="1" customWidth="1"/>
    <col min="6" max="6" width="8.88671875" style="2" bestFit="1" customWidth="1"/>
    <col min="7" max="7" width="18.21875" style="2" bestFit="1" customWidth="1"/>
    <col min="8" max="8" width="34.44140625" style="2" bestFit="1" customWidth="1"/>
    <col min="9" max="9" width="28.88671875" style="2" bestFit="1" customWidth="1"/>
    <col min="10" max="10" width="10" style="2" bestFit="1" customWidth="1"/>
    <col min="11" max="11" width="15.33203125" style="2" bestFit="1" customWidth="1"/>
    <col min="12" max="12" width="58.88671875" style="2" bestFit="1" customWidth="1"/>
    <col min="13" max="16384" width="8.88671875" style="2"/>
  </cols>
  <sheetData>
    <row r="1" spans="1:12" x14ac:dyDescent="0.3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8</v>
      </c>
      <c r="K1" s="5" t="s">
        <v>9</v>
      </c>
      <c r="L1" s="5" t="s">
        <v>10</v>
      </c>
    </row>
    <row r="2" spans="1:12" x14ac:dyDescent="0.25">
      <c r="A2" s="5" t="s">
        <v>11</v>
      </c>
      <c r="B2" s="5" t="s">
        <v>12</v>
      </c>
      <c r="C2" s="5">
        <v>1</v>
      </c>
      <c r="D2" s="5">
        <v>16615</v>
      </c>
      <c r="E2" s="5" t="s">
        <v>13</v>
      </c>
      <c r="F2" s="5">
        <f t="shared" ref="F2:F32" si="0">D2-C2+1</f>
        <v>16615</v>
      </c>
      <c r="G2" s="5" t="s">
        <v>14</v>
      </c>
      <c r="H2" s="6" t="s">
        <v>15</v>
      </c>
      <c r="I2" s="6"/>
      <c r="J2" s="6"/>
      <c r="K2" s="6" t="s">
        <v>16</v>
      </c>
      <c r="L2" s="6" t="s">
        <v>15</v>
      </c>
    </row>
    <row r="3" spans="1:12" x14ac:dyDescent="0.25">
      <c r="A3" s="5" t="s">
        <v>11</v>
      </c>
      <c r="B3" s="5" t="s">
        <v>17</v>
      </c>
      <c r="C3" s="5">
        <v>1</v>
      </c>
      <c r="D3" s="5">
        <v>820</v>
      </c>
      <c r="E3" s="5" t="s">
        <v>13</v>
      </c>
      <c r="F3" s="5">
        <f t="shared" si="0"/>
        <v>820</v>
      </c>
      <c r="G3" s="5" t="s">
        <v>14</v>
      </c>
      <c r="H3" s="6" t="s">
        <v>15</v>
      </c>
      <c r="I3" s="9" t="s">
        <v>18</v>
      </c>
      <c r="J3" s="9"/>
      <c r="K3" s="9" t="s">
        <v>18</v>
      </c>
      <c r="L3" s="9" t="s">
        <v>19</v>
      </c>
    </row>
    <row r="4" spans="1:12" x14ac:dyDescent="0.25">
      <c r="A4" s="5" t="s">
        <v>11</v>
      </c>
      <c r="B4" s="5" t="s">
        <v>20</v>
      </c>
      <c r="C4" s="5">
        <v>1</v>
      </c>
      <c r="D4" s="5">
        <v>14</v>
      </c>
      <c r="E4" s="5" t="s">
        <v>13</v>
      </c>
      <c r="F4" s="5">
        <f t="shared" si="0"/>
        <v>14</v>
      </c>
      <c r="G4" s="5" t="s">
        <v>21</v>
      </c>
      <c r="H4" s="6" t="s">
        <v>15</v>
      </c>
      <c r="I4" s="9" t="s">
        <v>18</v>
      </c>
      <c r="J4" s="9"/>
      <c r="K4" s="9" t="s">
        <v>22</v>
      </c>
      <c r="L4" s="9" t="s">
        <v>23</v>
      </c>
    </row>
    <row r="5" spans="1:12" x14ac:dyDescent="0.25">
      <c r="A5" s="5" t="s">
        <v>11</v>
      </c>
      <c r="B5" s="5" t="s">
        <v>24</v>
      </c>
      <c r="C5" s="5">
        <v>64</v>
      </c>
      <c r="D5" s="5">
        <v>768</v>
      </c>
      <c r="E5" s="5" t="s">
        <v>13</v>
      </c>
      <c r="F5" s="5">
        <f t="shared" si="0"/>
        <v>705</v>
      </c>
      <c r="G5" s="5" t="s">
        <v>25</v>
      </c>
      <c r="H5" s="6" t="s">
        <v>15</v>
      </c>
      <c r="I5" s="9" t="s">
        <v>18</v>
      </c>
      <c r="J5" s="9"/>
      <c r="K5" s="9" t="s">
        <v>26</v>
      </c>
      <c r="L5" s="9" t="s">
        <v>27</v>
      </c>
    </row>
    <row r="6" spans="1:12" x14ac:dyDescent="0.25">
      <c r="A6" s="5" t="s">
        <v>11</v>
      </c>
      <c r="B6" s="5" t="s">
        <v>28</v>
      </c>
      <c r="C6" s="5">
        <v>807</v>
      </c>
      <c r="D6" s="5">
        <v>820</v>
      </c>
      <c r="E6" s="5" t="s">
        <v>13</v>
      </c>
      <c r="F6" s="5">
        <f t="shared" si="0"/>
        <v>14</v>
      </c>
      <c r="G6" s="5" t="s">
        <v>21</v>
      </c>
      <c r="H6" s="6" t="s">
        <v>15</v>
      </c>
      <c r="I6" s="9" t="s">
        <v>18</v>
      </c>
      <c r="J6" s="9"/>
      <c r="K6" s="9" t="s">
        <v>29</v>
      </c>
      <c r="L6" s="9" t="s">
        <v>30</v>
      </c>
    </row>
    <row r="7" spans="1:12" x14ac:dyDescent="0.25">
      <c r="A7" s="5" t="s">
        <v>11</v>
      </c>
      <c r="B7" s="5" t="s">
        <v>34</v>
      </c>
      <c r="C7" s="5">
        <v>841</v>
      </c>
      <c r="D7" s="5">
        <v>7419</v>
      </c>
      <c r="E7" s="5" t="s">
        <v>13</v>
      </c>
      <c r="F7" s="5">
        <f t="shared" si="0"/>
        <v>6579</v>
      </c>
      <c r="G7" s="5" t="s">
        <v>14</v>
      </c>
      <c r="H7" s="6" t="s">
        <v>15</v>
      </c>
      <c r="I7" s="10" t="s">
        <v>32</v>
      </c>
      <c r="J7" s="10"/>
      <c r="K7" s="10" t="s">
        <v>32</v>
      </c>
      <c r="L7" s="10" t="s">
        <v>33</v>
      </c>
    </row>
    <row r="8" spans="1:12" x14ac:dyDescent="0.25">
      <c r="A8" s="5" t="s">
        <v>11</v>
      </c>
      <c r="B8" s="5" t="s">
        <v>31</v>
      </c>
      <c r="C8" s="5">
        <v>841</v>
      </c>
      <c r="D8" s="5">
        <v>865</v>
      </c>
      <c r="E8" s="5" t="s">
        <v>13</v>
      </c>
      <c r="F8" s="5">
        <f t="shared" si="0"/>
        <v>25</v>
      </c>
      <c r="G8" s="5" t="s">
        <v>21</v>
      </c>
      <c r="H8" s="6" t="s">
        <v>15</v>
      </c>
      <c r="I8" s="10" t="s">
        <v>32</v>
      </c>
      <c r="J8" s="10"/>
      <c r="K8" s="10" t="s">
        <v>35</v>
      </c>
      <c r="L8" s="10" t="s">
        <v>36</v>
      </c>
    </row>
    <row r="9" spans="1:12" x14ac:dyDescent="0.25">
      <c r="A9" s="5" t="s">
        <v>11</v>
      </c>
      <c r="B9" s="5" t="s">
        <v>37</v>
      </c>
      <c r="C9" s="5">
        <v>1043</v>
      </c>
      <c r="D9" s="5">
        <v>2056</v>
      </c>
      <c r="E9" s="5" t="s">
        <v>38</v>
      </c>
      <c r="F9" s="5">
        <f t="shared" si="0"/>
        <v>1014</v>
      </c>
      <c r="G9" s="5" t="s">
        <v>25</v>
      </c>
      <c r="H9" s="6" t="s">
        <v>15</v>
      </c>
      <c r="I9" s="10" t="s">
        <v>32</v>
      </c>
      <c r="J9" s="10" t="s">
        <v>39</v>
      </c>
      <c r="K9" s="10" t="s">
        <v>40</v>
      </c>
      <c r="L9" s="10" t="s">
        <v>41</v>
      </c>
    </row>
    <row r="10" spans="1:12" x14ac:dyDescent="0.25">
      <c r="A10" s="5" t="s">
        <v>11</v>
      </c>
      <c r="B10" s="5" t="s">
        <v>42</v>
      </c>
      <c r="C10" s="5">
        <v>1941</v>
      </c>
      <c r="D10" s="5">
        <v>1969</v>
      </c>
      <c r="E10" s="5" t="s">
        <v>13</v>
      </c>
      <c r="F10" s="5">
        <f t="shared" si="0"/>
        <v>29</v>
      </c>
      <c r="G10" s="5" t="s">
        <v>43</v>
      </c>
      <c r="H10" s="6" t="s">
        <v>15</v>
      </c>
      <c r="I10" s="10" t="s">
        <v>32</v>
      </c>
      <c r="J10" s="10" t="s">
        <v>39</v>
      </c>
      <c r="K10" s="10" t="s">
        <v>44</v>
      </c>
      <c r="L10" s="10" t="s">
        <v>45</v>
      </c>
    </row>
    <row r="11" spans="1:12" x14ac:dyDescent="0.25">
      <c r="A11" s="5" t="s">
        <v>11</v>
      </c>
      <c r="B11" s="5" t="s">
        <v>46</v>
      </c>
      <c r="C11" s="5">
        <v>1941</v>
      </c>
      <c r="D11" s="5">
        <v>1946</v>
      </c>
      <c r="E11" s="5" t="s">
        <v>13</v>
      </c>
      <c r="F11" s="5">
        <f t="shared" si="0"/>
        <v>6</v>
      </c>
      <c r="G11" s="5" t="s">
        <v>43</v>
      </c>
      <c r="H11" s="6" t="s">
        <v>15</v>
      </c>
      <c r="I11" s="10" t="s">
        <v>32</v>
      </c>
      <c r="J11" s="10" t="s">
        <v>39</v>
      </c>
      <c r="K11" s="19" t="s">
        <v>47</v>
      </c>
      <c r="L11" s="10" t="s">
        <v>48</v>
      </c>
    </row>
    <row r="12" spans="1:12" x14ac:dyDescent="0.25">
      <c r="A12" s="5" t="s">
        <v>11</v>
      </c>
      <c r="B12" s="5" t="s">
        <v>49</v>
      </c>
      <c r="C12" s="5">
        <v>1961</v>
      </c>
      <c r="D12" s="5">
        <v>1962</v>
      </c>
      <c r="E12" s="5" t="s">
        <v>13</v>
      </c>
      <c r="F12" s="5">
        <f t="shared" si="0"/>
        <v>2</v>
      </c>
      <c r="G12" s="5" t="s">
        <v>43</v>
      </c>
      <c r="H12" s="6" t="s">
        <v>15</v>
      </c>
      <c r="I12" s="10" t="s">
        <v>32</v>
      </c>
      <c r="J12" s="10" t="s">
        <v>39</v>
      </c>
      <c r="K12" s="10" t="s">
        <v>50</v>
      </c>
      <c r="L12" s="10" t="s">
        <v>51</v>
      </c>
    </row>
    <row r="13" spans="1:12" x14ac:dyDescent="0.25">
      <c r="A13" s="5" t="s">
        <v>11</v>
      </c>
      <c r="B13" s="5" t="s">
        <v>52</v>
      </c>
      <c r="C13" s="5">
        <v>1964</v>
      </c>
      <c r="D13" s="5">
        <v>1969</v>
      </c>
      <c r="E13" s="5" t="s">
        <v>13</v>
      </c>
      <c r="F13" s="5">
        <f t="shared" si="0"/>
        <v>6</v>
      </c>
      <c r="G13" s="5" t="s">
        <v>43</v>
      </c>
      <c r="H13" s="6" t="s">
        <v>15</v>
      </c>
      <c r="I13" s="10" t="s">
        <v>32</v>
      </c>
      <c r="J13" s="10" t="s">
        <v>39</v>
      </c>
      <c r="K13" s="19" t="s">
        <v>53</v>
      </c>
      <c r="L13" s="10" t="s">
        <v>54</v>
      </c>
    </row>
    <row r="14" spans="1:12" x14ac:dyDescent="0.3">
      <c r="A14" s="5" t="s">
        <v>11</v>
      </c>
      <c r="B14" s="5" t="s">
        <v>55</v>
      </c>
      <c r="C14" s="5">
        <v>2137</v>
      </c>
      <c r="D14" s="5">
        <v>2199</v>
      </c>
      <c r="E14" s="5" t="s">
        <v>13</v>
      </c>
      <c r="F14" s="5">
        <f t="shared" si="0"/>
        <v>63</v>
      </c>
      <c r="G14" s="4" t="s">
        <v>56</v>
      </c>
      <c r="H14" s="6" t="s">
        <v>15</v>
      </c>
      <c r="I14" s="10" t="s">
        <v>32</v>
      </c>
      <c r="J14" s="10" t="s">
        <v>39</v>
      </c>
      <c r="K14" s="10" t="s">
        <v>57</v>
      </c>
      <c r="L14" s="10" t="s">
        <v>139</v>
      </c>
    </row>
    <row r="15" spans="1:12" s="1" customFormat="1" x14ac:dyDescent="0.25">
      <c r="A15" s="5" t="s">
        <v>11</v>
      </c>
      <c r="B15" s="5" t="s">
        <v>58</v>
      </c>
      <c r="C15" s="7">
        <v>2201</v>
      </c>
      <c r="D15" s="7">
        <v>2698</v>
      </c>
      <c r="E15" s="7" t="s">
        <v>13</v>
      </c>
      <c r="F15" s="7">
        <f t="shared" si="0"/>
        <v>498</v>
      </c>
      <c r="G15" s="7" t="s">
        <v>25</v>
      </c>
      <c r="H15" s="6" t="s">
        <v>15</v>
      </c>
      <c r="I15" s="10" t="s">
        <v>32</v>
      </c>
      <c r="J15" s="10" t="s">
        <v>59</v>
      </c>
      <c r="K15" s="10" t="s">
        <v>60</v>
      </c>
      <c r="L15" s="10" t="s">
        <v>61</v>
      </c>
    </row>
    <row r="16" spans="1:12" s="1" customFormat="1" x14ac:dyDescent="0.3">
      <c r="A16" s="5" t="s">
        <v>11</v>
      </c>
      <c r="B16" s="5" t="s">
        <v>62</v>
      </c>
      <c r="C16" s="7">
        <v>2693</v>
      </c>
      <c r="D16" s="7">
        <v>2782</v>
      </c>
      <c r="E16" s="7" t="s">
        <v>13</v>
      </c>
      <c r="F16" s="7">
        <f t="shared" si="0"/>
        <v>90</v>
      </c>
      <c r="G16" s="8" t="s">
        <v>56</v>
      </c>
      <c r="H16" s="6" t="s">
        <v>15</v>
      </c>
      <c r="I16" s="10" t="s">
        <v>32</v>
      </c>
      <c r="J16" s="10" t="s">
        <v>59</v>
      </c>
      <c r="K16" s="10" t="s">
        <v>63</v>
      </c>
      <c r="L16" s="10" t="s">
        <v>64</v>
      </c>
    </row>
    <row r="17" spans="1:12" s="1" customFormat="1" x14ac:dyDescent="0.25">
      <c r="A17" s="5" t="s">
        <v>11</v>
      </c>
      <c r="B17" s="5" t="s">
        <v>65</v>
      </c>
      <c r="C17" s="7">
        <v>2810</v>
      </c>
      <c r="D17" s="7">
        <v>3100</v>
      </c>
      <c r="E17" s="7" t="s">
        <v>13</v>
      </c>
      <c r="F17" s="7">
        <f t="shared" si="0"/>
        <v>291</v>
      </c>
      <c r="G17" s="7" t="s">
        <v>25</v>
      </c>
      <c r="H17" s="6" t="s">
        <v>15</v>
      </c>
      <c r="I17" s="10" t="s">
        <v>32</v>
      </c>
      <c r="J17" s="10" t="s">
        <v>59</v>
      </c>
      <c r="K17" s="10" t="s">
        <v>66</v>
      </c>
      <c r="L17" s="10" t="s">
        <v>67</v>
      </c>
    </row>
    <row r="18" spans="1:12" s="1" customFormat="1" x14ac:dyDescent="0.3">
      <c r="A18" s="5" t="s">
        <v>11</v>
      </c>
      <c r="B18" s="5" t="s">
        <v>68</v>
      </c>
      <c r="C18" s="7">
        <v>3043</v>
      </c>
      <c r="D18" s="7">
        <v>3102</v>
      </c>
      <c r="E18" s="7" t="s">
        <v>13</v>
      </c>
      <c r="F18" s="7">
        <f t="shared" si="0"/>
        <v>60</v>
      </c>
      <c r="G18" s="8" t="s">
        <v>56</v>
      </c>
      <c r="H18" s="6" t="s">
        <v>15</v>
      </c>
      <c r="I18" s="10" t="s">
        <v>32</v>
      </c>
      <c r="J18" s="10" t="s">
        <v>59</v>
      </c>
      <c r="K18" s="10" t="s">
        <v>69</v>
      </c>
      <c r="L18" s="10" t="s">
        <v>70</v>
      </c>
    </row>
    <row r="19" spans="1:12" x14ac:dyDescent="0.25">
      <c r="A19" s="5" t="s">
        <v>11</v>
      </c>
      <c r="B19" s="5" t="s">
        <v>71</v>
      </c>
      <c r="C19" s="5">
        <v>3106</v>
      </c>
      <c r="D19" s="5">
        <v>3897</v>
      </c>
      <c r="E19" s="5" t="s">
        <v>13</v>
      </c>
      <c r="F19" s="5">
        <f t="shared" si="0"/>
        <v>792</v>
      </c>
      <c r="G19" s="5" t="s">
        <v>25</v>
      </c>
      <c r="H19" s="6" t="s">
        <v>15</v>
      </c>
      <c r="I19" s="10" t="s">
        <v>32</v>
      </c>
      <c r="J19" s="10" t="s">
        <v>59</v>
      </c>
      <c r="K19" s="10" t="s">
        <v>72</v>
      </c>
      <c r="L19" s="10" t="s">
        <v>73</v>
      </c>
    </row>
    <row r="20" spans="1:12" x14ac:dyDescent="0.3">
      <c r="A20" s="5" t="s">
        <v>11</v>
      </c>
      <c r="B20" s="5" t="s">
        <v>74</v>
      </c>
      <c r="C20" s="5">
        <v>3899</v>
      </c>
      <c r="D20" s="5">
        <v>3958</v>
      </c>
      <c r="E20" s="5" t="s">
        <v>13</v>
      </c>
      <c r="F20" s="5">
        <f t="shared" si="0"/>
        <v>60</v>
      </c>
      <c r="G20" s="4" t="s">
        <v>56</v>
      </c>
      <c r="H20" s="6" t="s">
        <v>15</v>
      </c>
      <c r="I20" s="10" t="s">
        <v>32</v>
      </c>
      <c r="J20" s="10" t="s">
        <v>59</v>
      </c>
      <c r="K20" s="10" t="s">
        <v>75</v>
      </c>
      <c r="L20" s="10" t="s">
        <v>76</v>
      </c>
    </row>
    <row r="21" spans="1:12" x14ac:dyDescent="0.25">
      <c r="A21" s="5" t="s">
        <v>11</v>
      </c>
      <c r="B21" s="5" t="s">
        <v>77</v>
      </c>
      <c r="C21" s="5">
        <v>4061</v>
      </c>
      <c r="D21" s="5">
        <v>4408</v>
      </c>
      <c r="E21" s="5" t="s">
        <v>13</v>
      </c>
      <c r="F21" s="5">
        <f t="shared" si="0"/>
        <v>348</v>
      </c>
      <c r="G21" s="5" t="s">
        <v>25</v>
      </c>
      <c r="H21" s="6" t="s">
        <v>15</v>
      </c>
      <c r="I21" s="10" t="s">
        <v>32</v>
      </c>
      <c r="J21" s="10" t="s">
        <v>78</v>
      </c>
      <c r="K21" s="10" t="s">
        <v>141</v>
      </c>
      <c r="L21" s="10" t="s">
        <v>79</v>
      </c>
    </row>
    <row r="22" spans="1:12" x14ac:dyDescent="0.25">
      <c r="A22" s="5" t="s">
        <v>11</v>
      </c>
      <c r="B22" s="5" t="s">
        <v>80</v>
      </c>
      <c r="C22" s="5">
        <v>4402</v>
      </c>
      <c r="D22" s="5">
        <v>5241</v>
      </c>
      <c r="E22" s="5" t="s">
        <v>13</v>
      </c>
      <c r="F22" s="5">
        <f t="shared" si="0"/>
        <v>840</v>
      </c>
      <c r="G22" s="5" t="s">
        <v>25</v>
      </c>
      <c r="H22" s="6" t="s">
        <v>15</v>
      </c>
      <c r="I22" s="10" t="s">
        <v>32</v>
      </c>
      <c r="J22" s="10" t="s">
        <v>78</v>
      </c>
      <c r="K22" s="10" t="s">
        <v>81</v>
      </c>
      <c r="L22" s="10" t="s">
        <v>82</v>
      </c>
    </row>
    <row r="23" spans="1:12" x14ac:dyDescent="0.25">
      <c r="A23" s="5" t="s">
        <v>11</v>
      </c>
      <c r="B23" s="5" t="s">
        <v>83</v>
      </c>
      <c r="C23" s="5">
        <v>5266</v>
      </c>
      <c r="D23" s="5">
        <v>9968</v>
      </c>
      <c r="E23" s="5" t="s">
        <v>13</v>
      </c>
      <c r="F23" s="5">
        <f t="shared" si="0"/>
        <v>4703</v>
      </c>
      <c r="G23" s="5" t="s">
        <v>14</v>
      </c>
      <c r="H23" s="6" t="s">
        <v>15</v>
      </c>
      <c r="I23" s="11" t="s">
        <v>84</v>
      </c>
      <c r="J23" s="11"/>
      <c r="K23" s="11" t="s">
        <v>84</v>
      </c>
      <c r="L23" s="11" t="s">
        <v>85</v>
      </c>
    </row>
    <row r="24" spans="1:12" x14ac:dyDescent="0.3">
      <c r="A24" s="5" t="s">
        <v>11</v>
      </c>
      <c r="B24" s="5" t="s">
        <v>86</v>
      </c>
      <c r="C24" s="5">
        <v>5266</v>
      </c>
      <c r="D24" s="5">
        <v>7419</v>
      </c>
      <c r="E24" s="5" t="s">
        <v>38</v>
      </c>
      <c r="F24" s="5">
        <f t="shared" si="0"/>
        <v>2154</v>
      </c>
      <c r="G24" s="5" t="s">
        <v>14</v>
      </c>
      <c r="H24" s="6" t="s">
        <v>15</v>
      </c>
      <c r="I24" s="11" t="s">
        <v>84</v>
      </c>
      <c r="J24" s="12" t="s">
        <v>87</v>
      </c>
      <c r="K24" s="12" t="s">
        <v>87</v>
      </c>
      <c r="L24" s="12" t="s">
        <v>88</v>
      </c>
    </row>
    <row r="25" spans="1:12" x14ac:dyDescent="0.3">
      <c r="A25" s="5" t="s">
        <v>11</v>
      </c>
      <c r="B25" s="5" t="s">
        <v>89</v>
      </c>
      <c r="C25" s="5">
        <v>5646</v>
      </c>
      <c r="D25" s="5">
        <v>7187</v>
      </c>
      <c r="E25" s="5" t="s">
        <v>13</v>
      </c>
      <c r="F25" s="5">
        <f t="shared" si="0"/>
        <v>1542</v>
      </c>
      <c r="G25" s="5" t="s">
        <v>25</v>
      </c>
      <c r="H25" s="6" t="s">
        <v>15</v>
      </c>
      <c r="I25" s="11" t="s">
        <v>84</v>
      </c>
      <c r="J25" s="12" t="s">
        <v>87</v>
      </c>
      <c r="K25" s="12" t="s">
        <v>90</v>
      </c>
      <c r="L25" s="12" t="s">
        <v>91</v>
      </c>
    </row>
    <row r="26" spans="1:12" x14ac:dyDescent="0.3">
      <c r="A26" s="5" t="s">
        <v>11</v>
      </c>
      <c r="B26" s="5" t="s">
        <v>92</v>
      </c>
      <c r="C26" s="5">
        <v>7399</v>
      </c>
      <c r="D26" s="5">
        <v>7419</v>
      </c>
      <c r="E26" s="5" t="s">
        <v>13</v>
      </c>
      <c r="F26" s="5">
        <f t="shared" si="0"/>
        <v>21</v>
      </c>
      <c r="G26" s="5" t="s">
        <v>21</v>
      </c>
      <c r="H26" s="6" t="s">
        <v>15</v>
      </c>
      <c r="I26" s="11" t="s">
        <v>84</v>
      </c>
      <c r="J26" s="12" t="s">
        <v>87</v>
      </c>
      <c r="K26" s="12" t="s">
        <v>93</v>
      </c>
      <c r="L26" s="12" t="s">
        <v>94</v>
      </c>
    </row>
    <row r="27" spans="1:12" x14ac:dyDescent="0.3">
      <c r="A27" s="5" t="s">
        <v>11</v>
      </c>
      <c r="B27" s="5" t="s">
        <v>95</v>
      </c>
      <c r="C27" s="5">
        <v>7420</v>
      </c>
      <c r="D27" s="5">
        <v>8316</v>
      </c>
      <c r="E27" s="5" t="s">
        <v>13</v>
      </c>
      <c r="F27" s="5">
        <f t="shared" si="0"/>
        <v>897</v>
      </c>
      <c r="G27" s="5" t="s">
        <v>14</v>
      </c>
      <c r="H27" s="6" t="s">
        <v>15</v>
      </c>
      <c r="I27" s="11" t="s">
        <v>84</v>
      </c>
      <c r="J27" s="13" t="s">
        <v>96</v>
      </c>
      <c r="K27" s="13" t="s">
        <v>96</v>
      </c>
      <c r="L27" s="13" t="s">
        <v>140</v>
      </c>
    </row>
    <row r="28" spans="1:12" x14ac:dyDescent="0.3">
      <c r="A28" s="5" t="s">
        <v>11</v>
      </c>
      <c r="B28" s="5" t="s">
        <v>97</v>
      </c>
      <c r="C28" s="5">
        <v>7424</v>
      </c>
      <c r="D28" s="5">
        <v>8260</v>
      </c>
      <c r="E28" s="5" t="s">
        <v>13</v>
      </c>
      <c r="F28" s="5">
        <f t="shared" si="0"/>
        <v>837</v>
      </c>
      <c r="G28" s="5" t="s">
        <v>98</v>
      </c>
      <c r="H28" s="6" t="s">
        <v>15</v>
      </c>
      <c r="I28" s="11" t="s">
        <v>84</v>
      </c>
      <c r="J28" s="13" t="s">
        <v>96</v>
      </c>
      <c r="K28" s="13" t="s">
        <v>99</v>
      </c>
      <c r="L28" s="13" t="s">
        <v>100</v>
      </c>
    </row>
    <row r="29" spans="1:12" x14ac:dyDescent="0.3">
      <c r="A29" s="5" t="s">
        <v>11</v>
      </c>
      <c r="B29" s="5" t="s">
        <v>101</v>
      </c>
      <c r="C29" s="5">
        <v>8298</v>
      </c>
      <c r="D29" s="5">
        <v>8316</v>
      </c>
      <c r="E29" s="5" t="s">
        <v>13</v>
      </c>
      <c r="F29" s="5">
        <f t="shared" si="0"/>
        <v>19</v>
      </c>
      <c r="G29" s="5" t="s">
        <v>21</v>
      </c>
      <c r="H29" s="6" t="s">
        <v>142</v>
      </c>
      <c r="I29" s="11" t="s">
        <v>84</v>
      </c>
      <c r="J29" s="13" t="s">
        <v>96</v>
      </c>
      <c r="K29" s="13" t="s">
        <v>102</v>
      </c>
      <c r="L29" s="13" t="s">
        <v>103</v>
      </c>
    </row>
    <row r="30" spans="1:12" x14ac:dyDescent="0.3">
      <c r="A30" s="5" t="s">
        <v>11</v>
      </c>
      <c r="B30" s="5" t="s">
        <v>104</v>
      </c>
      <c r="C30" s="5">
        <v>8586</v>
      </c>
      <c r="D30" s="5">
        <v>9359</v>
      </c>
      <c r="E30" s="5" t="s">
        <v>13</v>
      </c>
      <c r="F30" s="5">
        <f t="shared" si="0"/>
        <v>774</v>
      </c>
      <c r="G30" s="5" t="s">
        <v>25</v>
      </c>
      <c r="H30" s="6" t="s">
        <v>15</v>
      </c>
      <c r="I30" s="11" t="s">
        <v>84</v>
      </c>
      <c r="J30" s="14"/>
      <c r="K30" s="14" t="s">
        <v>105</v>
      </c>
      <c r="L30" s="14" t="s">
        <v>106</v>
      </c>
    </row>
    <row r="31" spans="1:12" x14ac:dyDescent="0.3">
      <c r="A31" s="5" t="s">
        <v>11</v>
      </c>
      <c r="B31" s="5" t="s">
        <v>107</v>
      </c>
      <c r="C31" s="5">
        <v>9340</v>
      </c>
      <c r="D31" s="5">
        <v>9621</v>
      </c>
      <c r="E31" s="5" t="s">
        <v>38</v>
      </c>
      <c r="F31" s="5">
        <f t="shared" si="0"/>
        <v>282</v>
      </c>
      <c r="G31" s="5" t="s">
        <v>25</v>
      </c>
      <c r="H31" s="6" t="s">
        <v>15</v>
      </c>
      <c r="I31" s="11" t="s">
        <v>84</v>
      </c>
      <c r="J31" s="14"/>
      <c r="K31" s="14" t="s">
        <v>108</v>
      </c>
      <c r="L31" s="14" t="s">
        <v>109</v>
      </c>
    </row>
    <row r="32" spans="1:12" x14ac:dyDescent="0.3">
      <c r="A32" s="5" t="s">
        <v>11</v>
      </c>
      <c r="B32" s="5" t="s">
        <v>110</v>
      </c>
      <c r="C32" s="5">
        <v>9969</v>
      </c>
      <c r="D32" s="5">
        <v>16615</v>
      </c>
      <c r="E32" s="5" t="s">
        <v>13</v>
      </c>
      <c r="F32" s="5">
        <f t="shared" si="0"/>
        <v>6647</v>
      </c>
      <c r="G32" s="5" t="s">
        <v>14</v>
      </c>
      <c r="H32" s="6" t="s">
        <v>15</v>
      </c>
      <c r="I32" s="15" t="s">
        <v>111</v>
      </c>
      <c r="J32" s="16"/>
      <c r="K32" s="15" t="s">
        <v>111</v>
      </c>
      <c r="L32" s="16" t="s">
        <v>112</v>
      </c>
    </row>
    <row r="33" spans="1:12" x14ac:dyDescent="0.25">
      <c r="A33" s="5" t="s">
        <v>11</v>
      </c>
      <c r="B33" s="5" t="s">
        <v>113</v>
      </c>
      <c r="C33" s="5">
        <v>9969</v>
      </c>
      <c r="D33" s="5">
        <v>11293</v>
      </c>
      <c r="E33" s="5" t="s">
        <v>13</v>
      </c>
      <c r="F33" s="5">
        <f t="shared" ref="F33:F44" si="1">D33-C33+1</f>
        <v>1325</v>
      </c>
      <c r="G33" s="5" t="s">
        <v>14</v>
      </c>
      <c r="H33" s="6" t="s">
        <v>15</v>
      </c>
      <c r="I33" s="15" t="s">
        <v>111</v>
      </c>
      <c r="J33" s="17" t="s">
        <v>114</v>
      </c>
      <c r="K33" s="17" t="s">
        <v>114</v>
      </c>
      <c r="L33" s="17" t="s">
        <v>115</v>
      </c>
    </row>
    <row r="34" spans="1:12" x14ac:dyDescent="0.25">
      <c r="A34" s="5" t="s">
        <v>11</v>
      </c>
      <c r="B34" s="5" t="s">
        <v>116</v>
      </c>
      <c r="C34" s="5">
        <v>9969</v>
      </c>
      <c r="D34" s="5">
        <v>9989</v>
      </c>
      <c r="E34" s="5" t="s">
        <v>13</v>
      </c>
      <c r="F34" s="5">
        <f t="shared" si="1"/>
        <v>21</v>
      </c>
      <c r="G34" s="5" t="s">
        <v>21</v>
      </c>
      <c r="H34" s="6" t="s">
        <v>15</v>
      </c>
      <c r="I34" s="15" t="s">
        <v>111</v>
      </c>
      <c r="J34" s="17" t="s">
        <v>114</v>
      </c>
      <c r="K34" s="17" t="s">
        <v>117</v>
      </c>
      <c r="L34" s="17" t="s">
        <v>118</v>
      </c>
    </row>
    <row r="35" spans="1:12" x14ac:dyDescent="0.3">
      <c r="A35" s="5" t="s">
        <v>11</v>
      </c>
      <c r="B35" s="5" t="s">
        <v>119</v>
      </c>
      <c r="C35" s="5">
        <v>10075</v>
      </c>
      <c r="D35" s="5">
        <v>11259</v>
      </c>
      <c r="E35" s="5" t="s">
        <v>13</v>
      </c>
      <c r="F35" s="5">
        <f t="shared" si="1"/>
        <v>1185</v>
      </c>
      <c r="G35" s="5" t="s">
        <v>25</v>
      </c>
      <c r="H35" s="6" t="s">
        <v>15</v>
      </c>
      <c r="I35" s="15" t="s">
        <v>111</v>
      </c>
      <c r="J35" s="17" t="s">
        <v>114</v>
      </c>
      <c r="K35" s="18" t="s">
        <v>26</v>
      </c>
      <c r="L35" s="18" t="s">
        <v>120</v>
      </c>
    </row>
    <row r="36" spans="1:12" x14ac:dyDescent="0.25">
      <c r="A36" s="5" t="s">
        <v>11</v>
      </c>
      <c r="B36" s="5" t="s">
        <v>121</v>
      </c>
      <c r="C36" s="5">
        <v>11273</v>
      </c>
      <c r="D36" s="5">
        <v>11293</v>
      </c>
      <c r="E36" s="5" t="s">
        <v>13</v>
      </c>
      <c r="F36" s="5">
        <f t="shared" si="1"/>
        <v>21</v>
      </c>
      <c r="G36" s="5" t="s">
        <v>21</v>
      </c>
      <c r="H36" s="6" t="s">
        <v>15</v>
      </c>
      <c r="I36" s="15" t="s">
        <v>111</v>
      </c>
      <c r="J36" s="17" t="s">
        <v>114</v>
      </c>
      <c r="K36" s="17" t="s">
        <v>122</v>
      </c>
      <c r="L36" s="17" t="s">
        <v>123</v>
      </c>
    </row>
    <row r="37" spans="1:12" x14ac:dyDescent="0.25">
      <c r="A37" s="5" t="s">
        <v>11</v>
      </c>
      <c r="B37" s="5" t="s">
        <v>124</v>
      </c>
      <c r="C37" s="5">
        <v>11658</v>
      </c>
      <c r="D37" s="5">
        <v>13133</v>
      </c>
      <c r="E37" s="5" t="s">
        <v>13</v>
      </c>
      <c r="F37" s="5">
        <f t="shared" si="1"/>
        <v>1476</v>
      </c>
      <c r="G37" s="5" t="s">
        <v>25</v>
      </c>
      <c r="H37" s="6" t="s">
        <v>15</v>
      </c>
      <c r="I37" s="15" t="s">
        <v>111</v>
      </c>
      <c r="J37" s="15"/>
      <c r="K37" s="15" t="s">
        <v>125</v>
      </c>
      <c r="L37" s="15" t="s">
        <v>126</v>
      </c>
    </row>
    <row r="38" spans="1:12" x14ac:dyDescent="0.25">
      <c r="A38" s="5" t="s">
        <v>11</v>
      </c>
      <c r="B38" s="5" t="s">
        <v>127</v>
      </c>
      <c r="C38" s="5">
        <v>13189</v>
      </c>
      <c r="D38" s="5">
        <v>14073</v>
      </c>
      <c r="E38" s="5" t="s">
        <v>13</v>
      </c>
      <c r="F38" s="5">
        <f t="shared" si="1"/>
        <v>885</v>
      </c>
      <c r="G38" s="5" t="s">
        <v>25</v>
      </c>
      <c r="H38" s="6" t="s">
        <v>15</v>
      </c>
      <c r="I38" s="15" t="s">
        <v>111</v>
      </c>
      <c r="J38" s="15"/>
      <c r="K38" s="15" t="s">
        <v>128</v>
      </c>
      <c r="L38" s="15" t="s">
        <v>129</v>
      </c>
    </row>
    <row r="39" spans="1:12" x14ac:dyDescent="0.25">
      <c r="A39" s="5" t="s">
        <v>11</v>
      </c>
      <c r="B39" s="5" t="s">
        <v>130</v>
      </c>
      <c r="C39" s="5">
        <v>14432</v>
      </c>
      <c r="D39" s="5">
        <v>14974</v>
      </c>
      <c r="E39" s="5" t="s">
        <v>38</v>
      </c>
      <c r="F39" s="5">
        <f t="shared" si="1"/>
        <v>543</v>
      </c>
      <c r="G39" s="5" t="s">
        <v>25</v>
      </c>
      <c r="H39" s="6" t="s">
        <v>15</v>
      </c>
      <c r="I39" s="15" t="s">
        <v>111</v>
      </c>
      <c r="J39" s="15"/>
      <c r="K39" s="15" t="s">
        <v>131</v>
      </c>
      <c r="L39" s="15" t="s">
        <v>67</v>
      </c>
    </row>
    <row r="40" spans="1:12" x14ac:dyDescent="0.25">
      <c r="A40" s="5" t="s">
        <v>11</v>
      </c>
      <c r="B40" s="5" t="s">
        <v>132</v>
      </c>
      <c r="C40" s="5">
        <v>15041</v>
      </c>
      <c r="D40" s="5">
        <v>15868</v>
      </c>
      <c r="E40" s="5" t="s">
        <v>38</v>
      </c>
      <c r="F40" s="5">
        <f t="shared" si="1"/>
        <v>828</v>
      </c>
      <c r="G40" s="5" t="s">
        <v>25</v>
      </c>
      <c r="H40" s="6" t="s">
        <v>15</v>
      </c>
      <c r="I40" s="15" t="s">
        <v>111</v>
      </c>
      <c r="J40" s="15"/>
      <c r="K40" s="15" t="s">
        <v>133</v>
      </c>
      <c r="L40" s="15" t="s">
        <v>134</v>
      </c>
    </row>
    <row r="41" spans="1:12" x14ac:dyDescent="0.25">
      <c r="A41" s="5" t="s">
        <v>11</v>
      </c>
      <c r="B41" s="5" t="s">
        <v>135</v>
      </c>
      <c r="C41" s="5">
        <v>15796</v>
      </c>
      <c r="D41" s="5">
        <v>16618</v>
      </c>
      <c r="E41" s="5" t="s">
        <v>13</v>
      </c>
      <c r="F41" s="5">
        <f t="shared" si="1"/>
        <v>823</v>
      </c>
      <c r="G41" s="5" t="s">
        <v>14</v>
      </c>
      <c r="H41" s="6" t="s">
        <v>15</v>
      </c>
      <c r="I41" s="15" t="s">
        <v>111</v>
      </c>
      <c r="J41" s="9" t="s">
        <v>18</v>
      </c>
      <c r="K41" s="9" t="s">
        <v>18</v>
      </c>
      <c r="L41" s="9" t="s">
        <v>19</v>
      </c>
    </row>
    <row r="42" spans="1:12" x14ac:dyDescent="0.25">
      <c r="A42" s="5" t="s">
        <v>11</v>
      </c>
      <c r="B42" s="5" t="s">
        <v>136</v>
      </c>
      <c r="C42" s="5">
        <v>15796</v>
      </c>
      <c r="D42" s="5">
        <v>15809</v>
      </c>
      <c r="E42" s="5" t="s">
        <v>13</v>
      </c>
      <c r="F42" s="5">
        <f t="shared" si="1"/>
        <v>14</v>
      </c>
      <c r="G42" s="5" t="s">
        <v>21</v>
      </c>
      <c r="H42" s="6" t="s">
        <v>15</v>
      </c>
      <c r="I42" s="15" t="s">
        <v>111</v>
      </c>
      <c r="J42" s="9" t="s">
        <v>18</v>
      </c>
      <c r="K42" s="9" t="s">
        <v>22</v>
      </c>
      <c r="L42" s="9" t="s">
        <v>23</v>
      </c>
    </row>
    <row r="43" spans="1:12" x14ac:dyDescent="0.25">
      <c r="A43" s="5" t="s">
        <v>11</v>
      </c>
      <c r="B43" s="5" t="s">
        <v>137</v>
      </c>
      <c r="C43" s="5">
        <v>15859</v>
      </c>
      <c r="D43" s="5">
        <v>16563</v>
      </c>
      <c r="E43" s="5" t="s">
        <v>13</v>
      </c>
      <c r="F43" s="5">
        <f t="shared" si="1"/>
        <v>705</v>
      </c>
      <c r="G43" s="5" t="s">
        <v>25</v>
      </c>
      <c r="H43" s="6" t="s">
        <v>15</v>
      </c>
      <c r="I43" s="15" t="s">
        <v>111</v>
      </c>
      <c r="J43" s="9" t="s">
        <v>18</v>
      </c>
      <c r="K43" s="9" t="s">
        <v>26</v>
      </c>
      <c r="L43" s="9" t="s">
        <v>27</v>
      </c>
    </row>
    <row r="44" spans="1:12" x14ac:dyDescent="0.25">
      <c r="A44" s="5" t="s">
        <v>11</v>
      </c>
      <c r="B44" s="5" t="s">
        <v>138</v>
      </c>
      <c r="C44" s="5">
        <v>16602</v>
      </c>
      <c r="D44" s="5">
        <v>16615</v>
      </c>
      <c r="E44" s="5" t="s">
        <v>13</v>
      </c>
      <c r="F44" s="5">
        <f t="shared" si="1"/>
        <v>14</v>
      </c>
      <c r="G44" s="5" t="s">
        <v>21</v>
      </c>
      <c r="H44" s="6" t="s">
        <v>15</v>
      </c>
      <c r="I44" s="15" t="s">
        <v>111</v>
      </c>
      <c r="J44" s="9" t="s">
        <v>18</v>
      </c>
      <c r="K44" s="9" t="s">
        <v>29</v>
      </c>
      <c r="L44" s="9" t="s">
        <v>30</v>
      </c>
    </row>
  </sheetData>
  <phoneticPr fontId="5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Tn1548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2006-09-13T11:21:00Z</dcterms:created>
  <dcterms:modified xsi:type="dcterms:W3CDTF">2020-11-06T01:24:44Z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