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BFC9C9C9-F8A7-4771-A188-F21BDC5653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3-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2" i="1" l="1"/>
  <c r="F6" i="1" l="1"/>
  <c r="F5" i="1"/>
  <c r="F11" i="1" l="1"/>
  <c r="F7" i="1"/>
  <c r="F9" i="1"/>
  <c r="F3" i="1"/>
  <c r="F8" i="1"/>
  <c r="F10" i="1"/>
</calcChain>
</file>

<file path=xl/sharedStrings.xml><?xml version="1.0" encoding="utf-8"?>
<sst xmlns="http://schemas.openxmlformats.org/spreadsheetml/2006/main" count="90" uniqueCount="52">
  <si>
    <t>Start</t>
  </si>
  <si>
    <t>Stop</t>
  </si>
  <si>
    <t>Seq_id</t>
    <phoneticPr fontId="0" type="noConversion"/>
  </si>
  <si>
    <t>Strand</t>
    <phoneticPr fontId="0" type="noConversion"/>
  </si>
  <si>
    <t>Length</t>
    <phoneticPr fontId="0" type="noConversion"/>
  </si>
  <si>
    <t>Type</t>
    <phoneticPr fontId="0" type="noConversion"/>
  </si>
  <si>
    <t>Classification</t>
    <phoneticPr fontId="0" type="noConversion"/>
  </si>
  <si>
    <t>Product</t>
    <phoneticPr fontId="0" type="noConversion"/>
  </si>
  <si>
    <t>+</t>
    <phoneticPr fontId="0" type="noConversion"/>
  </si>
  <si>
    <t>-</t>
    <phoneticPr fontId="0" type="noConversion"/>
  </si>
  <si>
    <t>CDS</t>
    <phoneticPr fontId="0" type="noConversion"/>
  </si>
  <si>
    <t>+</t>
    <phoneticPr fontId="0" type="noConversion"/>
  </si>
  <si>
    <t>misc_recomb</t>
  </si>
  <si>
    <t>regulatory</t>
    <phoneticPr fontId="0" type="noConversion"/>
  </si>
  <si>
    <t>IntI3 integrase</t>
  </si>
  <si>
    <t>In3-2</t>
  </si>
  <si>
    <t>attI3 site</t>
    <phoneticPr fontId="2" type="noConversion"/>
  </si>
  <si>
    <t>GES-1 extended-spectrum beta-lactamase</t>
  </si>
  <si>
    <t>OXA/AAC(6')-Ib aminoglycoside 6'-N-acetyltransferas</t>
    <phoneticPr fontId="2" type="noConversion"/>
  </si>
  <si>
    <t>intI3</t>
    <phoneticPr fontId="2" type="noConversion"/>
  </si>
  <si>
    <t>attI3</t>
    <phoneticPr fontId="2" type="noConversion"/>
  </si>
  <si>
    <t>In3-2_001</t>
    <phoneticPr fontId="2" type="noConversion"/>
  </si>
  <si>
    <t>In3-2_002</t>
  </si>
  <si>
    <t>In3-2_003</t>
  </si>
  <si>
    <t>In3-2_004</t>
  </si>
  <si>
    <t>In3-2_005</t>
  </si>
  <si>
    <t>In3-2_006</t>
  </si>
  <si>
    <t>In3-2_007</t>
  </si>
  <si>
    <t>In3-2_008</t>
  </si>
  <si>
    <t>Gene</t>
    <phoneticPr fontId="0" type="noConversion"/>
  </si>
  <si>
    <t>#Locus_tag</t>
    <phoneticPr fontId="2" type="noConversion"/>
  </si>
  <si>
    <t>AY219651</t>
    <phoneticPr fontId="2" type="noConversion"/>
  </si>
  <si>
    <t>In3-2_009</t>
  </si>
  <si>
    <t>mobile_element</t>
    <phoneticPr fontId="0" type="noConversion"/>
  </si>
  <si>
    <t>Group</t>
    <phoneticPr fontId="2" type="noConversion"/>
  </si>
  <si>
    <t>Class 3 integron: In3-2</t>
  </si>
  <si>
    <t>blaGES-1</t>
  </si>
  <si>
    <t>attC_blaGES-1</t>
  </si>
  <si>
    <t>attC site for blaGES-1</t>
  </si>
  <si>
    <t>aacA4'-3</t>
  </si>
  <si>
    <t>attC_aacA4'-3</t>
  </si>
  <si>
    <t>attC site for aacA4'-3</t>
  </si>
  <si>
    <t>AY219651</t>
  </si>
  <si>
    <t>-35 region_Pc variant 2</t>
  </si>
  <si>
    <t>Pc variant 2</t>
  </si>
  <si>
    <t>Promoter Pc variant 2</t>
  </si>
  <si>
    <t>-10 region_Pc variant 2</t>
  </si>
  <si>
    <t>-35 region of Pc variant 2</t>
  </si>
  <si>
    <t>-10 region of Pc variant 2</t>
  </si>
  <si>
    <t>In3-2_010</t>
  </si>
  <si>
    <t>5'-CS</t>
  </si>
  <si>
    <t>GCA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</si>
</sst>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B2A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quotePrefix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1" xfId="0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0B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pane ySplit="1" topLeftCell="A2" activePane="bottomLeft" state="frozen"/>
      <selection activeCell="E1" sqref="E1"/>
      <selection pane="bottomLeft" activeCell="H21" sqref="H21"/>
    </sheetView>
  </sheetViews>
  <sheetFormatPr defaultRowHeight="14.4"/>
  <cols>
    <col min="1" max="1" width="11.33203125" style="9" bestFit="1" customWidth="1"/>
    <col min="2" max="2" width="12.5546875" style="9" bestFit="1" customWidth="1"/>
    <col min="3" max="3" width="6.33203125" style="10" bestFit="1" customWidth="1"/>
    <col min="4" max="4" width="6" style="10" bestFit="1" customWidth="1"/>
    <col min="5" max="5" width="7.77734375" style="9" bestFit="1" customWidth="1"/>
    <col min="6" max="6" width="8.21875" style="9" bestFit="1" customWidth="1"/>
    <col min="7" max="7" width="16.77734375" style="9" bestFit="1" customWidth="1"/>
    <col min="8" max="8" width="27" style="9" customWidth="1"/>
    <col min="9" max="9" width="7.5546875" style="9" bestFit="1" customWidth="1"/>
    <col min="10" max="10" width="30" style="9" customWidth="1"/>
    <col min="11" max="11" width="57.21875" style="9" bestFit="1" customWidth="1"/>
    <col min="12" max="16384" width="8.88671875" style="9"/>
  </cols>
  <sheetData>
    <row r="1" spans="1:11" ht="15.6">
      <c r="A1" s="1" t="s">
        <v>2</v>
      </c>
      <c r="B1" s="2" t="s">
        <v>30</v>
      </c>
      <c r="C1" s="2" t="s">
        <v>0</v>
      </c>
      <c r="D1" s="2" t="s">
        <v>1</v>
      </c>
      <c r="E1" s="1" t="s">
        <v>3</v>
      </c>
      <c r="F1" s="3" t="s">
        <v>4</v>
      </c>
      <c r="G1" s="3" t="s">
        <v>5</v>
      </c>
      <c r="H1" s="3" t="s">
        <v>6</v>
      </c>
      <c r="I1" s="3" t="s">
        <v>34</v>
      </c>
      <c r="J1" s="3" t="s">
        <v>29</v>
      </c>
      <c r="K1" s="3" t="s">
        <v>7</v>
      </c>
    </row>
    <row r="2" spans="1:11" ht="15.6">
      <c r="A2" s="4" t="s">
        <v>31</v>
      </c>
      <c r="B2" s="4" t="s">
        <v>21</v>
      </c>
      <c r="C2" s="2">
        <v>1</v>
      </c>
      <c r="D2" s="2">
        <v>3751</v>
      </c>
      <c r="E2" s="1" t="s">
        <v>8</v>
      </c>
      <c r="F2" s="3">
        <f t="shared" ref="F2" si="0">(D2-C2 +1)</f>
        <v>3751</v>
      </c>
      <c r="G2" s="1" t="s">
        <v>33</v>
      </c>
      <c r="H2" s="5" t="s">
        <v>35</v>
      </c>
      <c r="I2" s="5"/>
      <c r="J2" s="5" t="s">
        <v>15</v>
      </c>
      <c r="K2" s="5" t="s">
        <v>35</v>
      </c>
    </row>
    <row r="3" spans="1:11" ht="15.6">
      <c r="A3" s="4" t="s">
        <v>31</v>
      </c>
      <c r="B3" s="4" t="s">
        <v>22</v>
      </c>
      <c r="C3" s="2">
        <v>8</v>
      </c>
      <c r="D3" s="2">
        <v>1048</v>
      </c>
      <c r="E3" s="1" t="s">
        <v>9</v>
      </c>
      <c r="F3" s="3">
        <f t="shared" ref="F3:F11" si="1">(D3-C3 +1)</f>
        <v>1041</v>
      </c>
      <c r="G3" s="1" t="s">
        <v>10</v>
      </c>
      <c r="H3" s="5" t="s">
        <v>35</v>
      </c>
      <c r="I3" s="5" t="s">
        <v>50</v>
      </c>
      <c r="J3" s="6" t="s">
        <v>19</v>
      </c>
      <c r="K3" s="6" t="s">
        <v>14</v>
      </c>
    </row>
    <row r="4" spans="1:11" ht="15.6">
      <c r="A4" s="4" t="s">
        <v>42</v>
      </c>
      <c r="B4" s="4" t="s">
        <v>23</v>
      </c>
      <c r="C4" s="2">
        <v>921</v>
      </c>
      <c r="D4" s="2">
        <v>949</v>
      </c>
      <c r="E4" s="1" t="s">
        <v>8</v>
      </c>
      <c r="F4" s="3">
        <f>D4-C4+1</f>
        <v>29</v>
      </c>
      <c r="G4" s="1" t="s">
        <v>13</v>
      </c>
      <c r="H4" s="5" t="s">
        <v>35</v>
      </c>
      <c r="I4" s="5" t="s">
        <v>50</v>
      </c>
      <c r="J4" s="6" t="s">
        <v>44</v>
      </c>
      <c r="K4" s="6" t="s">
        <v>45</v>
      </c>
    </row>
    <row r="5" spans="1:11" ht="15.6">
      <c r="A5" s="4" t="s">
        <v>42</v>
      </c>
      <c r="B5" s="4" t="s">
        <v>24</v>
      </c>
      <c r="C5" s="2">
        <v>921</v>
      </c>
      <c r="D5" s="2">
        <v>926</v>
      </c>
      <c r="E5" s="1" t="s">
        <v>8</v>
      </c>
      <c r="F5" s="3">
        <f t="shared" ref="F5:F6" si="2">D5-C5+1</f>
        <v>6</v>
      </c>
      <c r="G5" s="1" t="s">
        <v>13</v>
      </c>
      <c r="H5" s="5" t="s">
        <v>35</v>
      </c>
      <c r="I5" s="5" t="s">
        <v>50</v>
      </c>
      <c r="J5" s="7" t="s">
        <v>43</v>
      </c>
      <c r="K5" s="7" t="s">
        <v>47</v>
      </c>
    </row>
    <row r="6" spans="1:11" ht="15.6">
      <c r="A6" s="4" t="s">
        <v>42</v>
      </c>
      <c r="B6" s="4" t="s">
        <v>25</v>
      </c>
      <c r="C6" s="2">
        <v>944</v>
      </c>
      <c r="D6" s="2">
        <v>949</v>
      </c>
      <c r="E6" s="1" t="s">
        <v>8</v>
      </c>
      <c r="F6" s="3">
        <f t="shared" si="2"/>
        <v>6</v>
      </c>
      <c r="G6" s="1" t="s">
        <v>13</v>
      </c>
      <c r="H6" s="5" t="s">
        <v>35</v>
      </c>
      <c r="I6" s="5" t="s">
        <v>50</v>
      </c>
      <c r="J6" s="7" t="s">
        <v>46</v>
      </c>
      <c r="K6" s="7" t="s">
        <v>48</v>
      </c>
    </row>
    <row r="7" spans="1:11" ht="15.6">
      <c r="A7" s="4" t="s">
        <v>42</v>
      </c>
      <c r="B7" s="4" t="s">
        <v>26</v>
      </c>
      <c r="C7" s="2">
        <v>1108</v>
      </c>
      <c r="D7" s="2">
        <v>1170</v>
      </c>
      <c r="E7" s="1" t="s">
        <v>11</v>
      </c>
      <c r="F7" s="3">
        <f t="shared" ref="F7" si="3">(D7-C7 +1)</f>
        <v>63</v>
      </c>
      <c r="G7" s="4" t="s">
        <v>12</v>
      </c>
      <c r="H7" s="5" t="s">
        <v>35</v>
      </c>
      <c r="I7" s="5" t="s">
        <v>50</v>
      </c>
      <c r="J7" s="8" t="s">
        <v>20</v>
      </c>
      <c r="K7" s="6" t="s">
        <v>16</v>
      </c>
    </row>
    <row r="8" spans="1:11" ht="15.6">
      <c r="A8" s="4" t="s">
        <v>42</v>
      </c>
      <c r="B8" s="4" t="s">
        <v>27</v>
      </c>
      <c r="C8" s="2">
        <v>1207</v>
      </c>
      <c r="D8" s="2">
        <v>2070</v>
      </c>
      <c r="E8" s="1" t="s">
        <v>11</v>
      </c>
      <c r="F8" s="3">
        <f t="shared" si="1"/>
        <v>864</v>
      </c>
      <c r="G8" s="1" t="s">
        <v>10</v>
      </c>
      <c r="H8" s="5" t="s">
        <v>35</v>
      </c>
      <c r="I8" s="5" t="s">
        <v>51</v>
      </c>
      <c r="J8" s="6" t="s">
        <v>36</v>
      </c>
      <c r="K8" s="6" t="s">
        <v>17</v>
      </c>
    </row>
    <row r="9" spans="1:11" ht="15.6">
      <c r="A9" s="4" t="s">
        <v>42</v>
      </c>
      <c r="B9" s="4" t="s">
        <v>28</v>
      </c>
      <c r="C9" s="2">
        <v>2080</v>
      </c>
      <c r="D9" s="2">
        <v>2189</v>
      </c>
      <c r="E9" s="1" t="s">
        <v>11</v>
      </c>
      <c r="F9" s="3">
        <f t="shared" ref="F9" si="4">(D9-C9 +1)</f>
        <v>110</v>
      </c>
      <c r="G9" s="4" t="s">
        <v>12</v>
      </c>
      <c r="H9" s="5" t="s">
        <v>35</v>
      </c>
      <c r="I9" s="5" t="s">
        <v>51</v>
      </c>
      <c r="J9" s="6" t="s">
        <v>37</v>
      </c>
      <c r="K9" s="8" t="s">
        <v>38</v>
      </c>
    </row>
    <row r="10" spans="1:11" ht="15.6">
      <c r="A10" s="4" t="s">
        <v>42</v>
      </c>
      <c r="B10" s="4" t="s">
        <v>32</v>
      </c>
      <c r="C10" s="2">
        <v>2204</v>
      </c>
      <c r="D10" s="2">
        <v>2758</v>
      </c>
      <c r="E10" s="1" t="s">
        <v>11</v>
      </c>
      <c r="F10" s="3">
        <f t="shared" si="1"/>
        <v>555</v>
      </c>
      <c r="G10" s="1" t="s">
        <v>10</v>
      </c>
      <c r="H10" s="5" t="s">
        <v>35</v>
      </c>
      <c r="I10" s="5" t="s">
        <v>51</v>
      </c>
      <c r="J10" s="6" t="s">
        <v>39</v>
      </c>
      <c r="K10" s="6" t="s">
        <v>18</v>
      </c>
    </row>
    <row r="11" spans="1:11" ht="15.6">
      <c r="A11" s="4" t="s">
        <v>42</v>
      </c>
      <c r="B11" s="4" t="s">
        <v>49</v>
      </c>
      <c r="C11" s="2">
        <v>2753</v>
      </c>
      <c r="D11" s="2">
        <v>2824</v>
      </c>
      <c r="E11" s="1" t="s">
        <v>11</v>
      </c>
      <c r="F11" s="3">
        <f t="shared" si="1"/>
        <v>72</v>
      </c>
      <c r="G11" s="4" t="s">
        <v>12</v>
      </c>
      <c r="H11" s="5" t="s">
        <v>35</v>
      </c>
      <c r="I11" s="5" t="s">
        <v>51</v>
      </c>
      <c r="J11" s="6" t="s">
        <v>40</v>
      </c>
      <c r="K11" s="8" t="s">
        <v>41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2020-08-13T08:36:14Z</dcterms:modified>
</cp:coreProperties>
</file>