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filterPrivacy="1"/>
  <xr:revisionPtr revIDLastSave="0" documentId="13_ncr:1_{FEA111B5-3CF8-4D5A-8DCB-7401859DB05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3-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2" i="1" l="1"/>
  <c r="F7" i="1" l="1"/>
  <c r="F6" i="1"/>
  <c r="F12" i="1" l="1"/>
  <c r="F8" i="1"/>
  <c r="F10" i="1"/>
  <c r="F3" i="1"/>
  <c r="F4" i="1"/>
  <c r="F9" i="1"/>
  <c r="F11" i="1"/>
</calcChain>
</file>

<file path=xl/sharedStrings.xml><?xml version="1.0" encoding="utf-8"?>
<sst xmlns="http://schemas.openxmlformats.org/spreadsheetml/2006/main" count="97" uniqueCount="56">
  <si>
    <t>Start</t>
  </si>
  <si>
    <t>Stop</t>
  </si>
  <si>
    <t>Seq_id</t>
    <phoneticPr fontId="0" type="noConversion"/>
  </si>
  <si>
    <t>Strand</t>
    <phoneticPr fontId="0" type="noConversion"/>
  </si>
  <si>
    <t>Length</t>
    <phoneticPr fontId="0" type="noConversion"/>
  </si>
  <si>
    <t>Type</t>
    <phoneticPr fontId="0" type="noConversion"/>
  </si>
  <si>
    <t>Classification</t>
    <phoneticPr fontId="0" type="noConversion"/>
  </si>
  <si>
    <t>Product</t>
    <phoneticPr fontId="0" type="noConversion"/>
  </si>
  <si>
    <t>+</t>
    <phoneticPr fontId="0" type="noConversion"/>
  </si>
  <si>
    <t>-</t>
    <phoneticPr fontId="0" type="noConversion"/>
  </si>
  <si>
    <t>CDS</t>
    <phoneticPr fontId="0" type="noConversion"/>
  </si>
  <si>
    <t>+</t>
    <phoneticPr fontId="0" type="noConversion"/>
  </si>
  <si>
    <t>misc_recomb</t>
  </si>
  <si>
    <t>regulatory</t>
    <phoneticPr fontId="0" type="noConversion"/>
  </si>
  <si>
    <t>attI3 site</t>
    <phoneticPr fontId="2" type="noConversion"/>
  </si>
  <si>
    <t>IMP-1 metallo-beta-lactamase</t>
  </si>
  <si>
    <t>intI3</t>
    <phoneticPr fontId="2" type="noConversion"/>
  </si>
  <si>
    <t>attI3</t>
    <phoneticPr fontId="2" type="noConversion"/>
  </si>
  <si>
    <t>In3-1_001</t>
    <phoneticPr fontId="2" type="noConversion"/>
  </si>
  <si>
    <t>In3-1_002</t>
  </si>
  <si>
    <t>In3-1_003</t>
  </si>
  <si>
    <t>In3-1_004</t>
  </si>
  <si>
    <t>In3-1_005</t>
  </si>
  <si>
    <t>In3-1_006</t>
  </si>
  <si>
    <t>In3-1_007</t>
  </si>
  <si>
    <t>In3-1_008</t>
  </si>
  <si>
    <t>In3-1_009</t>
  </si>
  <si>
    <t>In3-1_010</t>
  </si>
  <si>
    <t>Gene</t>
    <phoneticPr fontId="0" type="noConversion"/>
  </si>
  <si>
    <t>AF416297</t>
    <phoneticPr fontId="2" type="noConversion"/>
  </si>
  <si>
    <t>In3-1</t>
    <phoneticPr fontId="2" type="noConversion"/>
  </si>
  <si>
    <t>#Locus_tag</t>
    <phoneticPr fontId="2" type="noConversion"/>
  </si>
  <si>
    <t>mobile_element</t>
    <phoneticPr fontId="2" type="noConversion"/>
  </si>
  <si>
    <t>Group</t>
    <phoneticPr fontId="2" type="noConversion"/>
  </si>
  <si>
    <t>aacA4 aminoglycoside (6') acetyltransferase</t>
    <phoneticPr fontId="2" type="noConversion"/>
  </si>
  <si>
    <t>Class 3 integron: In3-1</t>
  </si>
  <si>
    <t>AF416297</t>
  </si>
  <si>
    <t>Integrase</t>
  </si>
  <si>
    <t>blaIMP-1</t>
  </si>
  <si>
    <t>attC_blaIMP-1</t>
  </si>
  <si>
    <t>attC site for blaIMP-1</t>
  </si>
  <si>
    <t>aacA4'-3</t>
  </si>
  <si>
    <t>attC_aacA4'-3</t>
  </si>
  <si>
    <t>attC site for aacA4'-3</t>
  </si>
  <si>
    <t>Pc variant 1</t>
  </si>
  <si>
    <t>Promoter Pc variant 1</t>
  </si>
  <si>
    <t>-35 region_Pc variant 1</t>
  </si>
  <si>
    <t>-10 region_Pc variant 1</t>
  </si>
  <si>
    <t>-35 region of Pc variant 1</t>
  </si>
  <si>
    <t>-10 region of Pc variant 1</t>
  </si>
  <si>
    <t>In3-1_011</t>
  </si>
  <si>
    <t>ΔtniR</t>
  </si>
  <si>
    <t>misc_feature</t>
  </si>
  <si>
    <t>Truncated TniR resolvase (pseudogene)</t>
  </si>
  <si>
    <t>5'-CS</t>
  </si>
  <si>
    <t>GCA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</si>
</sst>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9"/>
      <name val="Calibri"/>
      <family val="3"/>
      <charset val="134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3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1" fillId="3" borderId="1" xfId="0" quotePrefix="1" applyFont="1" applyFill="1" applyBorder="1" applyAlignment="1">
      <alignment horizontal="left"/>
    </xf>
    <xf numFmtId="0" fontId="0" fillId="2" borderId="1" xfId="0" applyFill="1" applyBorder="1"/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B6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pane ySplit="1" topLeftCell="A2" activePane="bottomLeft" state="frozen"/>
      <selection pane="bottomLeft" activeCell="G20" sqref="G20"/>
    </sheetView>
  </sheetViews>
  <sheetFormatPr defaultRowHeight="14.4"/>
  <cols>
    <col min="1" max="1" width="11.109375" style="6" bestFit="1" customWidth="1"/>
    <col min="2" max="2" width="11.33203125" style="6" bestFit="1" customWidth="1"/>
    <col min="3" max="3" width="6.33203125" style="11" bestFit="1" customWidth="1"/>
    <col min="4" max="4" width="6" style="11" bestFit="1" customWidth="1"/>
    <col min="5" max="5" width="7.77734375" style="11" bestFit="1" customWidth="1"/>
    <col min="6" max="6" width="8.21875" style="11" bestFit="1" customWidth="1"/>
    <col min="7" max="7" width="16.77734375" style="6" bestFit="1" customWidth="1"/>
    <col min="8" max="8" width="24.44140625" style="6" customWidth="1"/>
    <col min="9" max="9" width="8.44140625" style="6" customWidth="1"/>
    <col min="10" max="10" width="30.88671875" style="6" customWidth="1"/>
    <col min="11" max="11" width="46.5546875" style="6" bestFit="1" customWidth="1"/>
    <col min="12" max="16384" width="8.88671875" style="6"/>
  </cols>
  <sheetData>
    <row r="1" spans="1:11" ht="15.6">
      <c r="A1" s="1" t="s">
        <v>2</v>
      </c>
      <c r="B1" s="1" t="s">
        <v>31</v>
      </c>
      <c r="C1" s="2" t="s">
        <v>0</v>
      </c>
      <c r="D1" s="2" t="s">
        <v>1</v>
      </c>
      <c r="E1" s="1" t="s">
        <v>3</v>
      </c>
      <c r="F1" s="3" t="s">
        <v>4</v>
      </c>
      <c r="G1" s="3" t="s">
        <v>5</v>
      </c>
      <c r="H1" s="3" t="s">
        <v>6</v>
      </c>
      <c r="I1" s="3" t="s">
        <v>33</v>
      </c>
      <c r="J1" s="3" t="s">
        <v>28</v>
      </c>
      <c r="K1" s="3" t="s">
        <v>7</v>
      </c>
    </row>
    <row r="2" spans="1:11" ht="15.6">
      <c r="A2" s="4" t="s">
        <v>29</v>
      </c>
      <c r="B2" s="4" t="s">
        <v>18</v>
      </c>
      <c r="C2" s="2">
        <v>1</v>
      </c>
      <c r="D2" s="2">
        <v>3500</v>
      </c>
      <c r="E2" s="1" t="s">
        <v>8</v>
      </c>
      <c r="F2" s="3">
        <f t="shared" ref="F2" si="0">(D2-C2 +1)</f>
        <v>3500</v>
      </c>
      <c r="G2" s="5" t="s">
        <v>32</v>
      </c>
      <c r="H2" s="7" t="s">
        <v>35</v>
      </c>
      <c r="I2" s="7"/>
      <c r="J2" s="7" t="s">
        <v>30</v>
      </c>
      <c r="K2" s="7" t="s">
        <v>35</v>
      </c>
    </row>
    <row r="3" spans="1:11" ht="15.6">
      <c r="A3" s="4" t="s">
        <v>29</v>
      </c>
      <c r="B3" s="4" t="s">
        <v>19</v>
      </c>
      <c r="C3" s="2">
        <v>1</v>
      </c>
      <c r="D3" s="2">
        <v>588</v>
      </c>
      <c r="E3" s="1" t="s">
        <v>8</v>
      </c>
      <c r="F3" s="3">
        <f t="shared" ref="F3:F12" si="1">(D3-C3 +1)</f>
        <v>588</v>
      </c>
      <c r="G3" s="5" t="s">
        <v>52</v>
      </c>
      <c r="H3" s="7" t="s">
        <v>35</v>
      </c>
      <c r="I3" s="7"/>
      <c r="J3" s="8" t="s">
        <v>51</v>
      </c>
      <c r="K3" s="9" t="s">
        <v>53</v>
      </c>
    </row>
    <row r="4" spans="1:11" ht="15.6">
      <c r="A4" s="4" t="s">
        <v>29</v>
      </c>
      <c r="B4" s="4" t="s">
        <v>20</v>
      </c>
      <c r="C4" s="2">
        <v>690</v>
      </c>
      <c r="D4" s="2">
        <v>1730</v>
      </c>
      <c r="E4" s="1" t="s">
        <v>9</v>
      </c>
      <c r="F4" s="3">
        <f t="shared" si="1"/>
        <v>1041</v>
      </c>
      <c r="G4" s="1" t="s">
        <v>10</v>
      </c>
      <c r="H4" s="7" t="s">
        <v>35</v>
      </c>
      <c r="I4" s="7" t="s">
        <v>54</v>
      </c>
      <c r="J4" s="8" t="s">
        <v>16</v>
      </c>
      <c r="K4" s="8" t="s">
        <v>37</v>
      </c>
    </row>
    <row r="5" spans="1:11" ht="15.6">
      <c r="A5" s="4" t="s">
        <v>36</v>
      </c>
      <c r="B5" s="4" t="s">
        <v>21</v>
      </c>
      <c r="C5" s="2">
        <v>1603</v>
      </c>
      <c r="D5" s="2">
        <v>1631</v>
      </c>
      <c r="E5" s="1" t="s">
        <v>8</v>
      </c>
      <c r="F5" s="3">
        <f>D5-C5+1</f>
        <v>29</v>
      </c>
      <c r="G5" s="1" t="s">
        <v>13</v>
      </c>
      <c r="H5" s="7" t="s">
        <v>35</v>
      </c>
      <c r="I5" s="7" t="s">
        <v>54</v>
      </c>
      <c r="J5" s="8" t="s">
        <v>44</v>
      </c>
      <c r="K5" s="8" t="s">
        <v>45</v>
      </c>
    </row>
    <row r="6" spans="1:11" ht="15.6">
      <c r="A6" s="4" t="s">
        <v>36</v>
      </c>
      <c r="B6" s="4" t="s">
        <v>22</v>
      </c>
      <c r="C6" s="2">
        <v>1603</v>
      </c>
      <c r="D6" s="2">
        <v>1608</v>
      </c>
      <c r="E6" s="1" t="s">
        <v>8</v>
      </c>
      <c r="F6" s="3">
        <f t="shared" ref="F6:F7" si="2">D6-C6+1</f>
        <v>6</v>
      </c>
      <c r="G6" s="1" t="s">
        <v>13</v>
      </c>
      <c r="H6" s="7" t="s">
        <v>35</v>
      </c>
      <c r="I6" s="7" t="s">
        <v>54</v>
      </c>
      <c r="J6" s="10" t="s">
        <v>46</v>
      </c>
      <c r="K6" s="10" t="s">
        <v>48</v>
      </c>
    </row>
    <row r="7" spans="1:11" ht="15.6">
      <c r="A7" s="4" t="s">
        <v>36</v>
      </c>
      <c r="B7" s="4" t="s">
        <v>23</v>
      </c>
      <c r="C7" s="2">
        <v>1626</v>
      </c>
      <c r="D7" s="2">
        <v>1631</v>
      </c>
      <c r="E7" s="1" t="s">
        <v>8</v>
      </c>
      <c r="F7" s="3">
        <f t="shared" si="2"/>
        <v>6</v>
      </c>
      <c r="G7" s="1" t="s">
        <v>13</v>
      </c>
      <c r="H7" s="7" t="s">
        <v>35</v>
      </c>
      <c r="I7" s="7" t="s">
        <v>54</v>
      </c>
      <c r="J7" s="10" t="s">
        <v>47</v>
      </c>
      <c r="K7" s="10" t="s">
        <v>49</v>
      </c>
    </row>
    <row r="8" spans="1:11" ht="15.6">
      <c r="A8" s="4" t="s">
        <v>36</v>
      </c>
      <c r="B8" s="4" t="s">
        <v>24</v>
      </c>
      <c r="C8" s="2">
        <v>1790</v>
      </c>
      <c r="D8" s="2">
        <v>1852</v>
      </c>
      <c r="E8" s="1" t="s">
        <v>11</v>
      </c>
      <c r="F8" s="3">
        <f t="shared" ref="F8" si="3">(D8-C8 +1)</f>
        <v>63</v>
      </c>
      <c r="G8" s="4" t="s">
        <v>12</v>
      </c>
      <c r="H8" s="7" t="s">
        <v>35</v>
      </c>
      <c r="I8" s="7" t="s">
        <v>54</v>
      </c>
      <c r="J8" s="9" t="s">
        <v>17</v>
      </c>
      <c r="K8" s="8" t="s">
        <v>14</v>
      </c>
    </row>
    <row r="9" spans="1:11" ht="15.6">
      <c r="A9" s="4" t="s">
        <v>36</v>
      </c>
      <c r="B9" s="4" t="s">
        <v>25</v>
      </c>
      <c r="C9" s="2">
        <v>1862</v>
      </c>
      <c r="D9" s="2">
        <v>2602</v>
      </c>
      <c r="E9" s="1" t="s">
        <v>11</v>
      </c>
      <c r="F9" s="3">
        <f t="shared" si="1"/>
        <v>741</v>
      </c>
      <c r="G9" s="1" t="s">
        <v>10</v>
      </c>
      <c r="H9" s="7" t="s">
        <v>35</v>
      </c>
      <c r="I9" s="7" t="s">
        <v>55</v>
      </c>
      <c r="J9" s="8" t="s">
        <v>38</v>
      </c>
      <c r="K9" s="8" t="s">
        <v>15</v>
      </c>
    </row>
    <row r="10" spans="1:11" ht="15.6">
      <c r="A10" s="4" t="s">
        <v>36</v>
      </c>
      <c r="B10" s="4" t="s">
        <v>26</v>
      </c>
      <c r="C10" s="2">
        <v>2605</v>
      </c>
      <c r="D10" s="2">
        <v>2731</v>
      </c>
      <c r="E10" s="1" t="s">
        <v>11</v>
      </c>
      <c r="F10" s="3">
        <f t="shared" ref="F10" si="4">(D10-C10 +1)</f>
        <v>127</v>
      </c>
      <c r="G10" s="4" t="s">
        <v>12</v>
      </c>
      <c r="H10" s="7" t="s">
        <v>35</v>
      </c>
      <c r="I10" s="7" t="s">
        <v>55</v>
      </c>
      <c r="J10" s="8" t="s">
        <v>39</v>
      </c>
      <c r="K10" s="9" t="s">
        <v>40</v>
      </c>
    </row>
    <row r="11" spans="1:11" ht="15.6">
      <c r="A11" s="4" t="s">
        <v>36</v>
      </c>
      <c r="B11" s="4" t="s">
        <v>27</v>
      </c>
      <c r="C11" s="2">
        <v>2750</v>
      </c>
      <c r="D11" s="2">
        <v>3304</v>
      </c>
      <c r="E11" s="1" t="s">
        <v>11</v>
      </c>
      <c r="F11" s="3">
        <f t="shared" si="1"/>
        <v>555</v>
      </c>
      <c r="G11" s="1" t="s">
        <v>10</v>
      </c>
      <c r="H11" s="7" t="s">
        <v>35</v>
      </c>
      <c r="I11" s="7" t="s">
        <v>55</v>
      </c>
      <c r="J11" s="8" t="s">
        <v>41</v>
      </c>
      <c r="K11" s="8" t="s">
        <v>34</v>
      </c>
    </row>
    <row r="12" spans="1:11" ht="15.6">
      <c r="A12" s="4" t="s">
        <v>36</v>
      </c>
      <c r="B12" s="4" t="s">
        <v>50</v>
      </c>
      <c r="C12" s="2">
        <v>3299</v>
      </c>
      <c r="D12" s="2">
        <v>3370</v>
      </c>
      <c r="E12" s="1" t="s">
        <v>11</v>
      </c>
      <c r="F12" s="3">
        <f t="shared" si="1"/>
        <v>72</v>
      </c>
      <c r="G12" s="4" t="s">
        <v>12</v>
      </c>
      <c r="H12" s="7" t="s">
        <v>35</v>
      </c>
      <c r="I12" s="7" t="s">
        <v>55</v>
      </c>
      <c r="J12" s="8" t="s">
        <v>42</v>
      </c>
      <c r="K12" s="9" t="s">
        <v>43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In3-1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2020-08-13T08:18:28Z</dcterms:modified>
</cp:coreProperties>
</file>